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128"/>
  <workbookPr/>
  <mc:AlternateContent xmlns:mc="http://schemas.openxmlformats.org/markup-compatibility/2006">
    <mc:Choice Requires="x15">
      <x15ac:absPath xmlns:x15ac="http://schemas.microsoft.com/office/spreadsheetml/2010/11/ac" url="C:\Users\MAC\Desktop\VECTORIAL\CCC\Mayo 25\3 Documentos interna transparencia\Nueva carpeta\"/>
    </mc:Choice>
  </mc:AlternateContent>
  <xr:revisionPtr revIDLastSave="0" documentId="8_{06DDB4A2-A204-44A8-8D00-02EA8EE8E1C5}" xr6:coauthVersionLast="47" xr6:coauthVersionMax="47" xr10:uidLastSave="{00000000-0000-0000-0000-000000000000}"/>
  <bookViews>
    <workbookView xWindow="-120" yWindow="-120" windowWidth="20730" windowHeight="11310"/>
  </bookViews>
  <sheets>
    <sheet name="PlanoPqrsGralTOTAL" sheetId="1" r:id="rId1"/>
    <sheet name="FESTIVOS" sheetId="6" r:id="rId2"/>
    <sheet name="tablas" sheetId="7" r:id="rId3"/>
  </sheets>
  <definedNames>
    <definedName name="_xlnm._FilterDatabase" localSheetId="0" hidden="1">PlanoPqrsGralTOTAL!$A$1:$AL$839</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458" i="1" l="1"/>
  <c r="AL458" i="1" s="1"/>
  <c r="AJ3" i="1"/>
  <c r="AJ4" i="1"/>
  <c r="AJ5" i="1"/>
  <c r="AJ6" i="1"/>
  <c r="AJ7" i="1"/>
  <c r="AJ8" i="1"/>
  <c r="AL8" i="1" s="1"/>
  <c r="AJ9" i="1"/>
  <c r="AJ10" i="1"/>
  <c r="AJ11" i="1"/>
  <c r="AJ12" i="1"/>
  <c r="AJ13" i="1"/>
  <c r="AJ14" i="1"/>
  <c r="AJ15" i="1"/>
  <c r="AJ16" i="1"/>
  <c r="AL16" i="1"/>
  <c r="AJ17" i="1"/>
  <c r="AJ18" i="1"/>
  <c r="AJ19" i="1"/>
  <c r="AJ20" i="1"/>
  <c r="AL20" i="1" s="1"/>
  <c r="AJ21" i="1"/>
  <c r="AJ22" i="1"/>
  <c r="AJ23" i="1"/>
  <c r="AJ24" i="1"/>
  <c r="AJ25" i="1"/>
  <c r="AJ26" i="1"/>
  <c r="AL26" i="1" s="1"/>
  <c r="AJ27" i="1"/>
  <c r="AJ28" i="1"/>
  <c r="AJ29" i="1"/>
  <c r="AJ30" i="1"/>
  <c r="AJ31" i="1"/>
  <c r="AJ32" i="1"/>
  <c r="AJ33" i="1"/>
  <c r="AJ34" i="1"/>
  <c r="AJ35" i="1"/>
  <c r="AJ36" i="1"/>
  <c r="AJ37" i="1"/>
  <c r="AJ38" i="1"/>
  <c r="AJ39" i="1"/>
  <c r="AJ40" i="1"/>
  <c r="AJ41" i="1"/>
  <c r="AJ42" i="1"/>
  <c r="AL42" i="1"/>
  <c r="AJ43" i="1"/>
  <c r="AJ44" i="1"/>
  <c r="AL44" i="1" s="1"/>
  <c r="AJ45" i="1"/>
  <c r="AJ46" i="1"/>
  <c r="AJ47" i="1"/>
  <c r="AJ48" i="1"/>
  <c r="AJ49" i="1"/>
  <c r="AJ50" i="1"/>
  <c r="AJ51" i="1"/>
  <c r="AJ52" i="1"/>
  <c r="AJ53" i="1"/>
  <c r="AJ54" i="1"/>
  <c r="AJ55" i="1"/>
  <c r="AJ56" i="1"/>
  <c r="AJ57" i="1"/>
  <c r="AJ58" i="1"/>
  <c r="AJ59" i="1"/>
  <c r="AJ60" i="1"/>
  <c r="AJ61" i="1"/>
  <c r="AJ62" i="1"/>
  <c r="AJ63" i="1"/>
  <c r="AJ64" i="1"/>
  <c r="AJ65" i="1"/>
  <c r="AJ66" i="1"/>
  <c r="AL66" i="1" s="1"/>
  <c r="AJ67" i="1"/>
  <c r="AJ68" i="1"/>
  <c r="AJ69" i="1"/>
  <c r="AL69" i="1" s="1"/>
  <c r="AJ70" i="1"/>
  <c r="AJ71" i="1"/>
  <c r="AJ72" i="1"/>
  <c r="AJ73" i="1"/>
  <c r="AJ74" i="1"/>
  <c r="AJ75" i="1"/>
  <c r="AJ76" i="1"/>
  <c r="AJ77" i="1"/>
  <c r="AJ78" i="1"/>
  <c r="AJ79" i="1"/>
  <c r="AL79" i="1" s="1"/>
  <c r="AJ80" i="1"/>
  <c r="AL80" i="1" s="1"/>
  <c r="AJ81" i="1"/>
  <c r="AJ82" i="1"/>
  <c r="AJ83" i="1"/>
  <c r="AJ84" i="1"/>
  <c r="AJ85" i="1"/>
  <c r="AJ86" i="1"/>
  <c r="AJ87" i="1"/>
  <c r="AJ88" i="1"/>
  <c r="AJ89" i="1"/>
  <c r="AJ90" i="1"/>
  <c r="AL90" i="1"/>
  <c r="AJ91" i="1"/>
  <c r="AJ92" i="1"/>
  <c r="AJ93" i="1"/>
  <c r="AJ94" i="1"/>
  <c r="AJ95" i="1"/>
  <c r="AJ96" i="1"/>
  <c r="AJ97" i="1"/>
  <c r="AL97" i="1"/>
  <c r="AJ98" i="1"/>
  <c r="AL98" i="1"/>
  <c r="AJ99" i="1"/>
  <c r="AJ100" i="1"/>
  <c r="AJ101" i="1"/>
  <c r="AJ102" i="1"/>
  <c r="AJ103" i="1"/>
  <c r="AJ104" i="1"/>
  <c r="AJ105" i="1"/>
  <c r="AJ106" i="1"/>
  <c r="AJ107" i="1"/>
  <c r="AJ108" i="1"/>
  <c r="AJ109" i="1"/>
  <c r="AJ110" i="1"/>
  <c r="AJ111" i="1"/>
  <c r="AJ112" i="1"/>
  <c r="AJ113" i="1"/>
  <c r="AJ114" i="1"/>
  <c r="AJ115" i="1"/>
  <c r="AJ116" i="1"/>
  <c r="AJ117" i="1"/>
  <c r="AJ118" i="1"/>
  <c r="AJ119" i="1"/>
  <c r="AJ120" i="1"/>
  <c r="AL120" i="1" s="1"/>
  <c r="AJ121" i="1"/>
  <c r="AJ122" i="1"/>
  <c r="AJ123" i="1"/>
  <c r="AJ124" i="1"/>
  <c r="AJ125" i="1"/>
  <c r="AJ126" i="1"/>
  <c r="AJ127" i="1"/>
  <c r="AJ128" i="1"/>
  <c r="AJ129" i="1"/>
  <c r="AJ130" i="1"/>
  <c r="AJ131" i="1"/>
  <c r="AJ132" i="1"/>
  <c r="AL132" i="1" s="1"/>
  <c r="AJ133" i="1"/>
  <c r="AJ134" i="1"/>
  <c r="AL134" i="1" s="1"/>
  <c r="AJ135" i="1"/>
  <c r="AJ136" i="1"/>
  <c r="AL136" i="1" s="1"/>
  <c r="AJ137" i="1"/>
  <c r="AJ138" i="1"/>
  <c r="AJ139" i="1"/>
  <c r="AJ140" i="1"/>
  <c r="AJ141" i="1"/>
  <c r="AJ142" i="1"/>
  <c r="AJ143" i="1"/>
  <c r="AL143" i="1" s="1"/>
  <c r="AJ144" i="1"/>
  <c r="AJ145" i="1"/>
  <c r="AJ146" i="1"/>
  <c r="AJ147" i="1"/>
  <c r="AJ148" i="1"/>
  <c r="AJ149" i="1"/>
  <c r="AJ150" i="1"/>
  <c r="AJ151" i="1"/>
  <c r="AJ152" i="1"/>
  <c r="AJ153" i="1"/>
  <c r="AJ154" i="1"/>
  <c r="AJ155" i="1"/>
  <c r="AL155" i="1" s="1"/>
  <c r="AJ156" i="1"/>
  <c r="AJ157" i="1"/>
  <c r="AJ158" i="1"/>
  <c r="AL158" i="1" s="1"/>
  <c r="AJ159" i="1"/>
  <c r="AJ160" i="1"/>
  <c r="AL160" i="1" s="1"/>
  <c r="AJ161" i="1"/>
  <c r="AL161" i="1" s="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L192" i="1" s="1"/>
  <c r="AJ193" i="1"/>
  <c r="AL193" i="1" s="1"/>
  <c r="AJ194" i="1"/>
  <c r="AJ195" i="1"/>
  <c r="AJ196" i="1"/>
  <c r="AJ197" i="1"/>
  <c r="AJ198" i="1"/>
  <c r="AJ199" i="1"/>
  <c r="AL199" i="1" s="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L223" i="1" s="1"/>
  <c r="AJ224" i="1"/>
  <c r="AJ225" i="1"/>
  <c r="AJ226" i="1"/>
  <c r="AJ227" i="1"/>
  <c r="AJ228" i="1"/>
  <c r="AJ229" i="1"/>
  <c r="AJ230" i="1"/>
  <c r="AJ231" i="1"/>
  <c r="AL231" i="1" s="1"/>
  <c r="AJ232" i="1"/>
  <c r="AJ233" i="1"/>
  <c r="AL233" i="1"/>
  <c r="AJ234" i="1"/>
  <c r="AJ235" i="1"/>
  <c r="AJ236" i="1"/>
  <c r="AJ237" i="1"/>
  <c r="AJ238" i="1"/>
  <c r="AJ239" i="1"/>
  <c r="AJ240" i="1"/>
  <c r="AJ241" i="1"/>
  <c r="AJ242" i="1"/>
  <c r="AJ243" i="1"/>
  <c r="AJ244" i="1"/>
  <c r="AJ245" i="1"/>
  <c r="AL245" i="1" s="1"/>
  <c r="AJ246" i="1"/>
  <c r="AJ247" i="1"/>
  <c r="AJ248" i="1"/>
  <c r="AJ249" i="1"/>
  <c r="AJ250" i="1"/>
  <c r="AL250" i="1"/>
  <c r="AJ251" i="1"/>
  <c r="AJ252" i="1"/>
  <c r="AJ253" i="1"/>
  <c r="AJ254" i="1"/>
  <c r="AJ255" i="1"/>
  <c r="AJ256" i="1"/>
  <c r="AJ257" i="1"/>
  <c r="AJ258" i="1"/>
  <c r="AJ259" i="1"/>
  <c r="AJ260" i="1"/>
  <c r="AJ261" i="1"/>
  <c r="AJ262" i="1"/>
  <c r="AJ263" i="1"/>
  <c r="AJ264" i="1"/>
  <c r="AJ265" i="1"/>
  <c r="AJ266" i="1"/>
  <c r="AJ267" i="1"/>
  <c r="AJ268" i="1"/>
  <c r="AJ269" i="1"/>
  <c r="AJ270" i="1"/>
  <c r="AL270" i="1" s="1"/>
  <c r="AJ271" i="1"/>
  <c r="AJ272" i="1"/>
  <c r="AL272" i="1" s="1"/>
  <c r="AJ273" i="1"/>
  <c r="AL273" i="1" s="1"/>
  <c r="AJ274" i="1"/>
  <c r="AJ275" i="1"/>
  <c r="AJ276" i="1"/>
  <c r="AJ277" i="1"/>
  <c r="AJ278" i="1"/>
  <c r="AJ279" i="1"/>
  <c r="AJ280" i="1"/>
  <c r="AJ281" i="1"/>
  <c r="AJ282" i="1"/>
  <c r="AJ283" i="1"/>
  <c r="AJ284" i="1"/>
  <c r="AJ285" i="1"/>
  <c r="AJ286" i="1"/>
  <c r="AJ287" i="1"/>
  <c r="AJ288" i="1"/>
  <c r="AJ289" i="1"/>
  <c r="AJ290" i="1"/>
  <c r="AJ291" i="1"/>
  <c r="AL291" i="1" s="1"/>
  <c r="AJ292" i="1"/>
  <c r="AJ293" i="1"/>
  <c r="AJ294" i="1"/>
  <c r="AJ295" i="1"/>
  <c r="AJ296" i="1"/>
  <c r="AJ297" i="1"/>
  <c r="AJ298" i="1"/>
  <c r="AJ299" i="1"/>
  <c r="AJ300" i="1"/>
  <c r="AJ301" i="1"/>
  <c r="AJ302" i="1"/>
  <c r="AJ303" i="1"/>
  <c r="AJ304" i="1"/>
  <c r="AJ305" i="1"/>
  <c r="AJ306" i="1"/>
  <c r="AJ307" i="1"/>
  <c r="AL307" i="1" s="1"/>
  <c r="AJ308" i="1"/>
  <c r="AJ309" i="1"/>
  <c r="AJ310" i="1"/>
  <c r="AJ311" i="1"/>
  <c r="AJ312" i="1"/>
  <c r="AL312" i="1" s="1"/>
  <c r="AJ313" i="1"/>
  <c r="AJ314" i="1"/>
  <c r="AJ315" i="1"/>
  <c r="AJ316" i="1"/>
  <c r="AJ317" i="1"/>
  <c r="AJ318" i="1"/>
  <c r="AJ319" i="1"/>
  <c r="AJ320" i="1"/>
  <c r="AJ321" i="1"/>
  <c r="AL321" i="1" s="1"/>
  <c r="AJ322" i="1"/>
  <c r="AL322" i="1" s="1"/>
  <c r="AJ323" i="1"/>
  <c r="AJ324" i="1"/>
  <c r="AJ325" i="1"/>
  <c r="AJ326" i="1"/>
  <c r="AJ327" i="1"/>
  <c r="AJ328" i="1"/>
  <c r="AL328" i="1"/>
  <c r="AJ329" i="1"/>
  <c r="AL329" i="1"/>
  <c r="AJ330" i="1"/>
  <c r="AL330" i="1"/>
  <c r="AJ331" i="1"/>
  <c r="AJ332" i="1"/>
  <c r="AL332" i="1" s="1"/>
  <c r="AJ333" i="1"/>
  <c r="AJ334" i="1"/>
  <c r="AL334" i="1" s="1"/>
  <c r="AJ335" i="1"/>
  <c r="AJ336" i="1"/>
  <c r="AJ337" i="1"/>
  <c r="AJ338" i="1"/>
  <c r="AJ339" i="1"/>
  <c r="AJ340" i="1"/>
  <c r="AJ341" i="1"/>
  <c r="AJ342" i="1"/>
  <c r="AJ343" i="1"/>
  <c r="AJ344" i="1"/>
  <c r="AJ345" i="1"/>
  <c r="AJ346" i="1"/>
  <c r="AL346" i="1"/>
  <c r="AJ347" i="1"/>
  <c r="AJ348" i="1"/>
  <c r="AJ349" i="1"/>
  <c r="AJ350" i="1"/>
  <c r="AJ351" i="1"/>
  <c r="AJ352" i="1"/>
  <c r="AJ353" i="1"/>
  <c r="AJ354" i="1"/>
  <c r="AJ355" i="1"/>
  <c r="AJ356" i="1"/>
  <c r="AJ357" i="1"/>
  <c r="AJ358" i="1"/>
  <c r="AL358" i="1" s="1"/>
  <c r="AJ359" i="1"/>
  <c r="AL359" i="1"/>
  <c r="AJ360" i="1"/>
  <c r="AL360" i="1"/>
  <c r="AJ361" i="1"/>
  <c r="AL361" i="1"/>
  <c r="AJ362" i="1"/>
  <c r="AJ363" i="1"/>
  <c r="AL363" i="1" s="1"/>
  <c r="AJ364" i="1"/>
  <c r="AJ365" i="1"/>
  <c r="AL365" i="1" s="1"/>
  <c r="AJ366" i="1"/>
  <c r="AJ367" i="1"/>
  <c r="AJ368" i="1"/>
  <c r="AJ369" i="1"/>
  <c r="AJ370" i="1"/>
  <c r="AJ371" i="1"/>
  <c r="AJ372" i="1"/>
  <c r="AJ373" i="1"/>
  <c r="AJ374" i="1"/>
  <c r="AJ375" i="1"/>
  <c r="AL375" i="1" s="1"/>
  <c r="AJ376" i="1"/>
  <c r="AL376" i="1"/>
  <c r="AJ377" i="1"/>
  <c r="AJ378" i="1"/>
  <c r="AL378" i="1" s="1"/>
  <c r="AJ379" i="1"/>
  <c r="AL379" i="1" s="1"/>
  <c r="AJ380" i="1"/>
  <c r="AL380" i="1" s="1"/>
  <c r="AJ381" i="1"/>
  <c r="AJ382" i="1"/>
  <c r="AL382" i="1" s="1"/>
  <c r="AJ383" i="1"/>
  <c r="AL383" i="1"/>
  <c r="AJ384" i="1"/>
  <c r="AL384" i="1"/>
  <c r="AJ385" i="1"/>
  <c r="AL385" i="1"/>
  <c r="AJ386" i="1"/>
  <c r="AL386" i="1"/>
  <c r="AJ387" i="1"/>
  <c r="AJ388" i="1"/>
  <c r="AL388" i="1" s="1"/>
  <c r="AJ389" i="1"/>
  <c r="AJ390" i="1"/>
  <c r="AJ391" i="1"/>
  <c r="AJ392" i="1"/>
  <c r="AL392" i="1" s="1"/>
  <c r="AJ393" i="1"/>
  <c r="AL393" i="1" s="1"/>
  <c r="AJ394" i="1"/>
  <c r="AJ395" i="1"/>
  <c r="AJ396" i="1"/>
  <c r="AJ397" i="1"/>
  <c r="AJ398" i="1"/>
  <c r="AJ399" i="1"/>
  <c r="AJ400" i="1"/>
  <c r="AJ401" i="1"/>
  <c r="AJ402" i="1"/>
  <c r="AJ403" i="1"/>
  <c r="AJ404" i="1"/>
  <c r="AJ405" i="1"/>
  <c r="AJ406" i="1"/>
  <c r="AJ407" i="1"/>
  <c r="AL407" i="1" s="1"/>
  <c r="AJ408" i="1"/>
  <c r="AL408" i="1" s="1"/>
  <c r="AJ409" i="1"/>
  <c r="AJ410" i="1"/>
  <c r="AL410" i="1"/>
  <c r="AJ411" i="1"/>
  <c r="AJ412" i="1"/>
  <c r="AL412" i="1" s="1"/>
  <c r="AJ413" i="1"/>
  <c r="AJ414" i="1"/>
  <c r="AJ415" i="1"/>
  <c r="AJ416" i="1"/>
  <c r="AJ417" i="1"/>
  <c r="AJ418" i="1"/>
  <c r="AJ419" i="1"/>
  <c r="AJ420" i="1"/>
  <c r="AJ421" i="1"/>
  <c r="AJ422" i="1"/>
  <c r="AJ423" i="1"/>
  <c r="AJ424" i="1"/>
  <c r="AJ425" i="1"/>
  <c r="AJ426" i="1"/>
  <c r="AJ427" i="1"/>
  <c r="AJ428" i="1"/>
  <c r="AJ429" i="1"/>
  <c r="AJ430" i="1"/>
  <c r="AJ431" i="1"/>
  <c r="AJ432" i="1"/>
  <c r="AJ433" i="1"/>
  <c r="AJ434" i="1"/>
  <c r="AJ435" i="1"/>
  <c r="AJ436" i="1"/>
  <c r="AJ437" i="1"/>
  <c r="AJ438" i="1"/>
  <c r="AJ439" i="1"/>
  <c r="AJ440" i="1"/>
  <c r="AJ441" i="1"/>
  <c r="AJ442" i="1"/>
  <c r="AJ443" i="1"/>
  <c r="AJ444" i="1"/>
  <c r="AJ445" i="1"/>
  <c r="AJ446" i="1"/>
  <c r="AJ447" i="1"/>
  <c r="AJ448" i="1"/>
  <c r="AJ449" i="1"/>
  <c r="AJ450" i="1"/>
  <c r="AJ451" i="1"/>
  <c r="AJ452" i="1"/>
  <c r="AJ453" i="1"/>
  <c r="AJ454" i="1"/>
  <c r="AJ455" i="1"/>
  <c r="AL455" i="1" s="1"/>
  <c r="AJ456" i="1"/>
  <c r="AL456" i="1" s="1"/>
  <c r="AJ457" i="1"/>
  <c r="AJ459" i="1"/>
  <c r="AL459" i="1" s="1"/>
  <c r="AJ460" i="1"/>
  <c r="AJ461" i="1"/>
  <c r="AJ462" i="1"/>
  <c r="AJ463" i="1"/>
  <c r="AJ464" i="1"/>
  <c r="AJ465" i="1"/>
  <c r="AJ466" i="1"/>
  <c r="AJ467" i="1"/>
  <c r="AJ468" i="1"/>
  <c r="AJ469" i="1"/>
  <c r="AJ470" i="1"/>
  <c r="AJ471" i="1"/>
  <c r="AL471" i="1" s="1"/>
  <c r="AJ472" i="1"/>
  <c r="AJ473" i="1"/>
  <c r="AL473" i="1"/>
  <c r="AJ474" i="1"/>
  <c r="AL474" i="1"/>
  <c r="AJ475" i="1"/>
  <c r="AL475" i="1"/>
  <c r="AJ476" i="1"/>
  <c r="AJ477" i="1"/>
  <c r="AJ478" i="1"/>
  <c r="AJ479" i="1"/>
  <c r="AJ480" i="1"/>
  <c r="AJ481" i="1"/>
  <c r="AJ482" i="1"/>
  <c r="AJ483" i="1"/>
  <c r="AJ484" i="1"/>
  <c r="AJ485" i="1"/>
  <c r="AL485" i="1" s="1"/>
  <c r="AJ486" i="1"/>
  <c r="AJ487" i="1"/>
  <c r="AL487" i="1" s="1"/>
  <c r="AJ488" i="1"/>
  <c r="AJ489" i="1"/>
  <c r="AJ490" i="1"/>
  <c r="AL490" i="1" s="1"/>
  <c r="AJ491" i="1"/>
  <c r="AJ492" i="1"/>
  <c r="AJ493" i="1"/>
  <c r="AJ494" i="1"/>
  <c r="AJ495" i="1"/>
  <c r="AJ496" i="1"/>
  <c r="AJ497" i="1"/>
  <c r="AJ498" i="1"/>
  <c r="AJ499" i="1"/>
  <c r="AJ500" i="1"/>
  <c r="AJ501" i="1"/>
  <c r="AL501" i="1" s="1"/>
  <c r="AJ502" i="1"/>
  <c r="AJ503" i="1"/>
  <c r="AJ504" i="1"/>
  <c r="AJ505" i="1"/>
  <c r="AJ506" i="1"/>
  <c r="AJ507" i="1"/>
  <c r="AJ508" i="1"/>
  <c r="AJ509" i="1"/>
  <c r="AJ510" i="1"/>
  <c r="AJ511" i="1"/>
  <c r="AJ512" i="1"/>
  <c r="AJ513" i="1"/>
  <c r="AJ514" i="1"/>
  <c r="AJ515" i="1"/>
  <c r="AJ516" i="1"/>
  <c r="AJ517" i="1"/>
  <c r="AJ518" i="1"/>
  <c r="AJ519" i="1"/>
  <c r="AJ520" i="1"/>
  <c r="AJ521" i="1"/>
  <c r="AJ522" i="1"/>
  <c r="AL522" i="1"/>
  <c r="AJ523" i="1"/>
  <c r="AJ524" i="1"/>
  <c r="AL524" i="1" s="1"/>
  <c r="AJ525" i="1"/>
  <c r="AJ526" i="1"/>
  <c r="AJ527" i="1"/>
  <c r="AL527" i="1"/>
  <c r="AJ528" i="1"/>
  <c r="AJ529" i="1"/>
  <c r="AJ530" i="1"/>
  <c r="AJ531" i="1"/>
  <c r="AJ532" i="1"/>
  <c r="AJ533" i="1"/>
  <c r="AJ534" i="1"/>
  <c r="AJ535" i="1"/>
  <c r="AJ536" i="1"/>
  <c r="AJ537" i="1"/>
  <c r="AJ538" i="1"/>
  <c r="AJ539" i="1"/>
  <c r="AJ540" i="1"/>
  <c r="AJ541" i="1"/>
  <c r="AJ542" i="1"/>
  <c r="AJ543" i="1"/>
  <c r="AL543" i="1" s="1"/>
  <c r="AJ544" i="1"/>
  <c r="AJ545" i="1"/>
  <c r="AJ546" i="1"/>
  <c r="AJ547" i="1"/>
  <c r="AJ548" i="1"/>
  <c r="AJ549" i="1"/>
  <c r="AJ550" i="1"/>
  <c r="AJ551" i="1"/>
  <c r="AJ552" i="1"/>
  <c r="AJ553" i="1"/>
  <c r="AJ554" i="1"/>
  <c r="AL554" i="1"/>
  <c r="AJ555" i="1"/>
  <c r="AJ556" i="1"/>
  <c r="AJ557" i="1"/>
  <c r="AJ558" i="1"/>
  <c r="AJ559" i="1"/>
  <c r="AJ560" i="1"/>
  <c r="AJ561" i="1"/>
  <c r="AJ562" i="1"/>
  <c r="AJ563" i="1"/>
  <c r="AJ564" i="1"/>
  <c r="AJ565" i="1"/>
  <c r="AJ566" i="1"/>
  <c r="AJ567" i="1"/>
  <c r="AJ568" i="1"/>
  <c r="AL568" i="1" s="1"/>
  <c r="AJ569" i="1"/>
  <c r="AL569" i="1" s="1"/>
  <c r="AJ570" i="1"/>
  <c r="AL570" i="1" s="1"/>
  <c r="AJ571" i="1"/>
  <c r="AL571" i="1" s="1"/>
  <c r="AJ572" i="1"/>
  <c r="AJ573" i="1"/>
  <c r="AJ574" i="1"/>
  <c r="AJ575" i="1"/>
  <c r="AJ576" i="1"/>
  <c r="AJ577" i="1"/>
  <c r="AJ578" i="1"/>
  <c r="AJ579" i="1"/>
  <c r="AJ580" i="1"/>
  <c r="AJ581" i="1"/>
  <c r="AJ582" i="1"/>
  <c r="AJ583" i="1"/>
  <c r="AL583" i="1" s="1"/>
  <c r="AJ584" i="1"/>
  <c r="AL584" i="1" s="1"/>
  <c r="AJ585" i="1"/>
  <c r="AJ586" i="1"/>
  <c r="AJ587" i="1"/>
  <c r="AJ588" i="1"/>
  <c r="AJ589" i="1"/>
  <c r="AJ590" i="1"/>
  <c r="AJ591" i="1"/>
  <c r="AJ592" i="1"/>
  <c r="AJ593" i="1"/>
  <c r="AJ594" i="1"/>
  <c r="AL594" i="1" s="1"/>
  <c r="AJ595" i="1"/>
  <c r="AJ596" i="1"/>
  <c r="AJ597" i="1"/>
  <c r="AL597" i="1" s="1"/>
  <c r="AJ598" i="1"/>
  <c r="AJ599" i="1"/>
  <c r="AL599" i="1" s="1"/>
  <c r="AJ600" i="1"/>
  <c r="AL600" i="1"/>
  <c r="AJ601" i="1"/>
  <c r="AJ602" i="1"/>
  <c r="AJ603" i="1"/>
  <c r="AJ604" i="1"/>
  <c r="AL604" i="1" s="1"/>
  <c r="AJ605" i="1"/>
  <c r="AJ606" i="1"/>
  <c r="AJ607" i="1"/>
  <c r="AJ608" i="1"/>
  <c r="AJ609" i="1"/>
  <c r="AJ610" i="1"/>
  <c r="AJ611" i="1"/>
  <c r="AJ612" i="1"/>
  <c r="AJ613" i="1"/>
  <c r="AJ614" i="1"/>
  <c r="AJ615" i="1"/>
  <c r="AJ616" i="1"/>
  <c r="AJ617" i="1"/>
  <c r="AJ618" i="1"/>
  <c r="AJ619" i="1"/>
  <c r="AJ620" i="1"/>
  <c r="AJ621" i="1"/>
  <c r="AJ622" i="1"/>
  <c r="AJ623" i="1"/>
  <c r="AJ624" i="1"/>
  <c r="AJ625" i="1"/>
  <c r="AJ626" i="1"/>
  <c r="AL626" i="1"/>
  <c r="AJ627" i="1"/>
  <c r="AJ628" i="1"/>
  <c r="AJ629" i="1"/>
  <c r="AL629" i="1"/>
  <c r="AJ630" i="1"/>
  <c r="AJ631" i="1"/>
  <c r="AL631" i="1" s="1"/>
  <c r="AJ632" i="1"/>
  <c r="AL632" i="1"/>
  <c r="AJ633" i="1"/>
  <c r="AJ634" i="1"/>
  <c r="AJ635" i="1"/>
  <c r="AJ636" i="1"/>
  <c r="AJ637" i="1"/>
  <c r="AJ638" i="1"/>
  <c r="AJ639" i="1"/>
  <c r="AJ640" i="1"/>
  <c r="AJ641" i="1"/>
  <c r="AJ642" i="1"/>
  <c r="AJ643" i="1"/>
  <c r="AJ644" i="1"/>
  <c r="AJ645" i="1"/>
  <c r="AL645" i="1"/>
  <c r="AJ646" i="1"/>
  <c r="AJ647" i="1"/>
  <c r="AL647" i="1" s="1"/>
  <c r="AJ648" i="1"/>
  <c r="AJ649" i="1"/>
  <c r="AJ650" i="1"/>
  <c r="AJ651" i="1"/>
  <c r="AJ652" i="1"/>
  <c r="AJ653" i="1"/>
  <c r="AJ654" i="1"/>
  <c r="AJ655" i="1"/>
  <c r="AJ656" i="1"/>
  <c r="AJ657" i="1"/>
  <c r="AL657" i="1" s="1"/>
  <c r="AJ658" i="1"/>
  <c r="AL658" i="1" s="1"/>
  <c r="AJ659" i="1"/>
  <c r="AL659" i="1" s="1"/>
  <c r="AJ660" i="1"/>
  <c r="AJ661" i="1"/>
  <c r="AL661" i="1" s="1"/>
  <c r="AJ662" i="1"/>
  <c r="AJ663" i="1"/>
  <c r="AJ664" i="1"/>
  <c r="AL664" i="1" s="1"/>
  <c r="AJ665" i="1"/>
  <c r="AL665" i="1" s="1"/>
  <c r="AJ666" i="1"/>
  <c r="AL666" i="1" s="1"/>
  <c r="AJ667" i="1"/>
  <c r="AL667" i="1" s="1"/>
  <c r="AJ668" i="1"/>
  <c r="AJ669" i="1"/>
  <c r="AL669" i="1" s="1"/>
  <c r="AJ670" i="1"/>
  <c r="AJ671" i="1"/>
  <c r="AL671" i="1"/>
  <c r="AJ672" i="1"/>
  <c r="AL672" i="1"/>
  <c r="AJ673" i="1"/>
  <c r="AJ674" i="1"/>
  <c r="AJ675" i="1"/>
  <c r="AJ676" i="1"/>
  <c r="AJ677" i="1"/>
  <c r="AJ678" i="1"/>
  <c r="AJ679" i="1"/>
  <c r="AJ680" i="1"/>
  <c r="AJ681" i="1"/>
  <c r="AJ682" i="1"/>
  <c r="AJ683" i="1"/>
  <c r="AJ684" i="1"/>
  <c r="AJ685" i="1"/>
  <c r="AJ686" i="1"/>
  <c r="AJ687" i="1"/>
  <c r="AJ688" i="1"/>
  <c r="AJ689" i="1"/>
  <c r="AJ690" i="1"/>
  <c r="AJ691" i="1"/>
  <c r="AJ692" i="1"/>
  <c r="AL692" i="1" s="1"/>
  <c r="AJ693" i="1"/>
  <c r="AL693" i="1"/>
  <c r="AJ694" i="1"/>
  <c r="AJ695" i="1"/>
  <c r="AL695" i="1" s="1"/>
  <c r="AJ696" i="1"/>
  <c r="AL696" i="1" s="1"/>
  <c r="AJ697" i="1"/>
  <c r="AJ698" i="1"/>
  <c r="AJ699" i="1"/>
  <c r="AJ700" i="1"/>
  <c r="AJ701" i="1"/>
  <c r="AJ702" i="1"/>
  <c r="AJ703" i="1"/>
  <c r="AJ704" i="1"/>
  <c r="AJ705" i="1"/>
  <c r="AL705" i="1"/>
  <c r="AJ706" i="1"/>
  <c r="AL706" i="1"/>
  <c r="AJ707" i="1"/>
  <c r="AJ708" i="1"/>
  <c r="AJ709" i="1"/>
  <c r="AL709" i="1"/>
  <c r="AJ710" i="1"/>
  <c r="AJ711" i="1"/>
  <c r="AL711" i="1" s="1"/>
  <c r="AJ712" i="1"/>
  <c r="AL712" i="1"/>
  <c r="AJ713" i="1"/>
  <c r="AJ714" i="1"/>
  <c r="AL714" i="1" s="1"/>
  <c r="AJ715" i="1"/>
  <c r="AL715" i="1" s="1"/>
  <c r="AJ716" i="1"/>
  <c r="AJ717" i="1"/>
  <c r="AJ718" i="1"/>
  <c r="AL718" i="1"/>
  <c r="AJ719" i="1"/>
  <c r="AJ720" i="1"/>
  <c r="AJ721" i="1"/>
  <c r="AJ722" i="1"/>
  <c r="AJ723" i="1"/>
  <c r="AJ724" i="1"/>
  <c r="AJ725" i="1"/>
  <c r="AJ726" i="1"/>
  <c r="AJ727" i="1"/>
  <c r="AJ728" i="1"/>
  <c r="AJ729" i="1"/>
  <c r="AJ730" i="1"/>
  <c r="AJ731" i="1"/>
  <c r="AJ732" i="1"/>
  <c r="AJ733" i="1"/>
  <c r="AJ734" i="1"/>
  <c r="AL734" i="1" s="1"/>
  <c r="AJ735" i="1"/>
  <c r="AL735" i="1"/>
  <c r="AJ736" i="1"/>
  <c r="AL736" i="1"/>
  <c r="AJ737" i="1"/>
  <c r="AJ738" i="1"/>
  <c r="AJ739" i="1"/>
  <c r="AJ740" i="1"/>
  <c r="AJ741" i="1"/>
  <c r="AJ742" i="1"/>
  <c r="AJ743" i="1"/>
  <c r="AJ744" i="1"/>
  <c r="AJ745" i="1"/>
  <c r="AL745" i="1"/>
  <c r="AJ746" i="1"/>
  <c r="AJ747" i="1"/>
  <c r="AJ748" i="1"/>
  <c r="AJ749" i="1"/>
  <c r="AJ750" i="1"/>
  <c r="AJ751" i="1"/>
  <c r="AJ752" i="1"/>
  <c r="AL752" i="1"/>
  <c r="AJ753" i="1"/>
  <c r="AL753" i="1"/>
  <c r="AJ754" i="1"/>
  <c r="AL754" i="1"/>
  <c r="AJ755" i="1"/>
  <c r="AJ756" i="1"/>
  <c r="AL756" i="1" s="1"/>
  <c r="AJ757" i="1"/>
  <c r="AJ758" i="1"/>
  <c r="AJ759" i="1"/>
  <c r="AJ760" i="1"/>
  <c r="AJ761" i="1"/>
  <c r="AJ762" i="1"/>
  <c r="AJ763" i="1"/>
  <c r="AJ764" i="1"/>
  <c r="AJ765" i="1"/>
  <c r="AJ766" i="1"/>
  <c r="AJ767" i="1"/>
  <c r="AJ768" i="1"/>
  <c r="AJ769" i="1"/>
  <c r="AJ770" i="1"/>
  <c r="AL770" i="1" s="1"/>
  <c r="AJ771" i="1"/>
  <c r="AL771" i="1" s="1"/>
  <c r="AJ772" i="1"/>
  <c r="AJ773" i="1"/>
  <c r="AJ774" i="1"/>
  <c r="AL774" i="1"/>
  <c r="AJ775" i="1"/>
  <c r="AJ776" i="1"/>
  <c r="AJ777" i="1"/>
  <c r="AJ778" i="1"/>
  <c r="AJ779" i="1"/>
  <c r="AJ780" i="1"/>
  <c r="AL780" i="1" s="1"/>
  <c r="AJ781" i="1"/>
  <c r="AJ782" i="1"/>
  <c r="AL782" i="1" s="1"/>
  <c r="AJ783" i="1"/>
  <c r="AJ784" i="1"/>
  <c r="AL784" i="1"/>
  <c r="AJ785" i="1"/>
  <c r="AJ786" i="1"/>
  <c r="AJ787" i="1"/>
  <c r="AJ788" i="1"/>
  <c r="AL788" i="1" s="1"/>
  <c r="AJ789" i="1"/>
  <c r="AJ790" i="1"/>
  <c r="AJ791" i="1"/>
  <c r="AJ792" i="1"/>
  <c r="AJ793" i="1"/>
  <c r="AJ794" i="1"/>
  <c r="AJ795" i="1"/>
  <c r="AJ796" i="1"/>
  <c r="AJ797" i="1"/>
  <c r="AJ798" i="1"/>
  <c r="AL798" i="1" s="1"/>
  <c r="AJ799" i="1"/>
  <c r="AJ800" i="1"/>
  <c r="AL800" i="1" s="1"/>
  <c r="AJ801" i="1"/>
  <c r="AJ802" i="1"/>
  <c r="AL802" i="1" s="1"/>
  <c r="AJ803" i="1"/>
  <c r="AL803" i="1" s="1"/>
  <c r="AJ804" i="1"/>
  <c r="AJ805" i="1"/>
  <c r="AJ806" i="1"/>
  <c r="AJ807" i="1"/>
  <c r="AJ808" i="1"/>
  <c r="AJ809" i="1"/>
  <c r="AJ810" i="1"/>
  <c r="AJ811" i="1"/>
  <c r="AJ812" i="1"/>
  <c r="AJ813" i="1"/>
  <c r="AJ814" i="1"/>
  <c r="AJ815" i="1"/>
  <c r="AJ816" i="1"/>
  <c r="AJ817" i="1"/>
  <c r="AJ818" i="1"/>
  <c r="AJ819" i="1"/>
  <c r="AJ820" i="1"/>
  <c r="AJ821" i="1"/>
  <c r="AJ822" i="1"/>
  <c r="AJ823" i="1"/>
  <c r="AJ824" i="1"/>
  <c r="AJ825" i="1"/>
  <c r="AJ826" i="1"/>
  <c r="AL826" i="1"/>
  <c r="AJ827" i="1"/>
  <c r="AJ828" i="1"/>
  <c r="AJ829" i="1"/>
  <c r="AJ830" i="1"/>
  <c r="AJ831" i="1"/>
  <c r="AJ832" i="1"/>
  <c r="AJ833" i="1"/>
  <c r="AJ834" i="1"/>
  <c r="AJ835" i="1"/>
  <c r="AJ836" i="1"/>
  <c r="AJ837" i="1"/>
  <c r="AL837" i="1"/>
  <c r="AJ2" i="1"/>
  <c r="AL6" i="1"/>
  <c r="AL7" i="1"/>
  <c r="AL12" i="1"/>
  <c r="AL19" i="1"/>
  <c r="AL43" i="1"/>
  <c r="AL67" i="1"/>
  <c r="AL91" i="1"/>
  <c r="AL251" i="1"/>
  <c r="AL310" i="1"/>
  <c r="AL366" i="1"/>
  <c r="AL422" i="1"/>
  <c r="AL484" i="1"/>
  <c r="AL572" i="1"/>
  <c r="AL668" i="1"/>
  <c r="AL839" i="1"/>
  <c r="H3" i="6"/>
  <c r="AL68" i="1"/>
  <c r="AL838" i="1"/>
  <c r="AL525" i="1"/>
  <c r="AL372" i="1"/>
  <c r="AL555" i="1"/>
  <c r="AL476" i="1"/>
  <c r="AL411" i="1"/>
  <c r="AL348" i="1"/>
  <c r="AL387" i="1"/>
  <c r="AL460" i="1"/>
  <c r="AL154" i="1"/>
  <c r="AL18" i="1"/>
  <c r="AL157" i="1"/>
  <c r="AL109" i="1"/>
  <c r="AL500" i="1"/>
  <c r="AL421" i="1"/>
  <c r="AL694" i="1"/>
  <c r="AL670" i="1"/>
  <c r="AL261" i="1"/>
  <c r="AL405" i="1"/>
  <c r="AL542" i="1"/>
  <c r="AL772" i="1"/>
  <c r="AL370" i="1"/>
  <c r="AL434" i="1"/>
  <c r="AL499" i="1"/>
  <c r="AL122" i="1"/>
  <c r="AL523" i="1"/>
  <c r="AL773" i="1"/>
  <c r="AL781" i="1"/>
  <c r="AL628" i="1"/>
  <c r="AL644" i="1"/>
  <c r="AL757" i="1"/>
  <c r="AL708" i="1"/>
  <c r="AL797" i="1"/>
  <c r="AL660" i="1"/>
  <c r="AL717" i="1"/>
  <c r="AL605" i="1"/>
  <c r="AL796" i="1"/>
  <c r="AL697" i="1"/>
  <c r="AL88" i="1"/>
  <c r="AL737" i="1"/>
  <c r="AL713" i="1"/>
  <c r="AL433" i="1"/>
  <c r="AL602" i="1"/>
  <c r="AL232" i="1"/>
  <c r="AL648" i="1"/>
  <c r="AL144" i="1"/>
  <c r="AL513" i="1"/>
  <c r="AL489" i="1"/>
  <c r="AL248" i="1"/>
  <c r="AL498" i="1"/>
  <c r="AL9" i="1"/>
  <c r="AL121" i="1"/>
  <c r="AL457" i="1"/>
  <c r="AL601" i="1"/>
  <c r="AL89" i="1"/>
  <c r="AL249" i="1"/>
  <c r="AL662" i="1"/>
  <c r="AL431" i="1"/>
  <c r="AL271" i="1"/>
  <c r="AL512" i="1"/>
  <c r="AL135" i="1"/>
  <c r="AL630" i="1"/>
  <c r="AL707" i="1"/>
  <c r="AL606" i="1"/>
  <c r="AL367" i="1"/>
  <c r="AL646" i="1"/>
  <c r="AL247" i="1"/>
  <c r="AL142" i="1"/>
  <c r="AL292" i="1"/>
  <c r="AL710" i="1"/>
  <c r="AL691" i="1"/>
  <c r="AL377" i="1"/>
  <c r="AL526" i="1"/>
  <c r="AL541" i="1"/>
  <c r="AL430" i="1"/>
  <c r="AL78" i="1"/>
  <c r="AL369" i="1"/>
  <c r="AL308" i="1"/>
  <c r="AL110" i="1"/>
  <c r="AL553" i="1"/>
  <c r="AL716" i="1"/>
  <c r="AL331" i="1"/>
  <c r="AL347" i="1"/>
  <c r="AL486" i="1"/>
  <c r="AL409" i="1"/>
  <c r="AL755" i="1"/>
  <c r="AL309" i="1"/>
  <c r="AL413" i="1"/>
  <c r="AL246" i="1"/>
  <c r="AL262" i="1"/>
  <c r="AL391" i="1"/>
  <c r="AL293" i="1"/>
  <c r="AL663" i="1"/>
  <c r="AL123" i="1"/>
  <c r="AL432" i="1"/>
  <c r="AL125" i="1"/>
  <c r="AL785" i="1"/>
  <c r="AL801" i="1"/>
  <c r="AL374" i="1"/>
  <c r="AL627" i="1"/>
  <c r="AL777" i="1"/>
  <c r="AL389" i="1"/>
  <c r="AL825" i="1"/>
  <c r="AL17" i="1"/>
  <c r="AL472" i="1"/>
  <c r="AL101" i="1"/>
  <c r="AL124" i="1"/>
  <c r="AL406" i="1"/>
  <c r="AL133" i="1"/>
  <c r="AL364" i="1"/>
  <c r="AL81" i="1"/>
  <c r="AL373" i="1"/>
  <c r="AL488" i="1"/>
  <c r="AL57" i="1"/>
  <c r="AL598" i="1"/>
  <c r="AL556" i="1"/>
  <c r="AL390" i="1"/>
  <c r="AL100" i="1"/>
  <c r="AL381" i="1"/>
  <c r="AL540" i="1"/>
  <c r="AL333" i="1"/>
  <c r="AL511" i="1"/>
  <c r="AL582" i="1"/>
  <c r="AL362" i="1"/>
  <c r="AL491" i="1"/>
  <c r="AL159" i="1"/>
  <c r="AL603" i="1"/>
  <c r="AL99" i="1"/>
  <c r="AL131" i="1"/>
  <c r="AL786" i="1"/>
  <c r="AL778" i="1"/>
  <c r="AL198" i="1"/>
  <c r="AL795" i="1"/>
  <c r="AL804" i="1"/>
  <c r="AL404" i="1"/>
  <c r="AL230" i="1"/>
  <c r="AL799" i="1"/>
  <c r="AL787" i="1"/>
  <c r="AL779" i="1"/>
  <c r="AL371" i="1"/>
</calcChain>
</file>

<file path=xl/sharedStrings.xml><?xml version="1.0" encoding="utf-8"?>
<sst xmlns="http://schemas.openxmlformats.org/spreadsheetml/2006/main" count="20807" uniqueCount="2775">
  <si>
    <t>cod_tiponc</t>
  </si>
  <si>
    <t>Consecutivo</t>
  </si>
  <si>
    <t>fecha_Registro</t>
  </si>
  <si>
    <t>SeccionAsig</t>
  </si>
  <si>
    <t>FecRegDat</t>
  </si>
  <si>
    <t>EstadoDat</t>
  </si>
  <si>
    <t>RegistroAfectado</t>
  </si>
  <si>
    <t>Inscrito</t>
  </si>
  <si>
    <t>num_radicacion</t>
  </si>
  <si>
    <t>num_inscripcion</t>
  </si>
  <si>
    <t>fecha_inscripcion</t>
  </si>
  <si>
    <t>cod_libro</t>
  </si>
  <si>
    <t>cod_grupo</t>
  </si>
  <si>
    <t>cod_acto</t>
  </si>
  <si>
    <t>codtipoId</t>
  </si>
  <si>
    <t>numIdContacto</t>
  </si>
  <si>
    <t>nomContacto</t>
  </si>
  <si>
    <t>telContacto</t>
  </si>
  <si>
    <t>emailContacto</t>
  </si>
  <si>
    <t>codPresentacionDat</t>
  </si>
  <si>
    <t>TelCOntactoDatDatAdd</t>
  </si>
  <si>
    <t>CategoriaError</t>
  </si>
  <si>
    <t>TipoError</t>
  </si>
  <si>
    <t>Area</t>
  </si>
  <si>
    <t>Seccion</t>
  </si>
  <si>
    <t>UsuarioSoluciona</t>
  </si>
  <si>
    <t>EstadoSolucion</t>
  </si>
  <si>
    <t>UsuCreadorSolucion</t>
  </si>
  <si>
    <t>fechaCreacionSolucion</t>
  </si>
  <si>
    <t>fechaUltimaSolucion</t>
  </si>
  <si>
    <t>ObservacionSolucion</t>
  </si>
  <si>
    <t>IndEjecutoriada</t>
  </si>
  <si>
    <t>FecOrigenError</t>
  </si>
  <si>
    <t>IndProcede</t>
  </si>
  <si>
    <t>IndAccionCorrectiva</t>
  </si>
  <si>
    <t>A</t>
  </si>
  <si>
    <t>AMARQUEZ</t>
  </si>
  <si>
    <t xml:space="preserve"> </t>
  </si>
  <si>
    <t>Back (Registro)</t>
  </si>
  <si>
    <t>Finalizado</t>
  </si>
  <si>
    <t>Back Correcciones Registro</t>
  </si>
  <si>
    <t>MERCANTIL</t>
  </si>
  <si>
    <t>NumConsecutivo</t>
  </si>
  <si>
    <t>2 Del tramite del documento</t>
  </si>
  <si>
    <t>.</t>
  </si>
  <si>
    <t>N</t>
  </si>
  <si>
    <t>S</t>
  </si>
  <si>
    <t>Derecho de peticion</t>
  </si>
  <si>
    <t>ECUARTAS</t>
  </si>
  <si>
    <t>NO APLICA</t>
  </si>
  <si>
    <t>Sin Identificación</t>
  </si>
  <si>
    <t>E-mail</t>
  </si>
  <si>
    <t>3 Peticiones</t>
  </si>
  <si>
    <t>P-SOLICITA CERTIFICADOS O COPIAS</t>
  </si>
  <si>
    <t>AMUNOZY</t>
  </si>
  <si>
    <t>CMARTINE</t>
  </si>
  <si>
    <t>SORTIZ</t>
  </si>
  <si>
    <t>DOCUMENTO MAL ARCHIVADO O NO ARCHIVADO</t>
  </si>
  <si>
    <t>Reclamo</t>
  </si>
  <si>
    <t>EMOSQUERA</t>
  </si>
  <si>
    <t>FAVELASC</t>
  </si>
  <si>
    <t>Juridica</t>
  </si>
  <si>
    <t>Telefónica</t>
  </si>
  <si>
    <t>DIGITACION/GRABACION DATOS ADICIONALES DE LA INSCRIPCION O DOCUMENTO</t>
  </si>
  <si>
    <t>ACTO, FECHA O LIBRO ERRADO</t>
  </si>
  <si>
    <t>YENNY MILENA LEMUS JIMENEZ</t>
  </si>
  <si>
    <t>secretariaparaasuntosdisciplinarios@jcc.gov.co</t>
  </si>
  <si>
    <t>DIGITACION DATOS DEL CAPITAL Y PATRIMONIO</t>
  </si>
  <si>
    <t>MVELASCO</t>
  </si>
  <si>
    <t>DIGITACION DEL TEXTO</t>
  </si>
  <si>
    <t>HTRUJILL</t>
  </si>
  <si>
    <t>Presencial Verbal</t>
  </si>
  <si>
    <t>DIGITACION DIGNATARIOS, SOCIOS O NOMBRADOS</t>
  </si>
  <si>
    <t>AGALVEZ</t>
  </si>
  <si>
    <t>Front (Cajas)</t>
  </si>
  <si>
    <t>DIGITACION NÚMERO,DIGITO VERIF O TIPO DE IDENTIFICACION</t>
  </si>
  <si>
    <t>BMONTES</t>
  </si>
  <si>
    <t>LKVARGAS</t>
  </si>
  <si>
    <t>CAMBIAR_INACTIVAR INDICADOR O ESTADO</t>
  </si>
  <si>
    <t>Calidad_Registro</t>
  </si>
  <si>
    <t>1 De prestación del servicio</t>
  </si>
  <si>
    <t>FALTA INFORMACION</t>
  </si>
  <si>
    <t>IROMERO</t>
  </si>
  <si>
    <t>ACTIVAR_INHABILITAR INSCRIPCION</t>
  </si>
  <si>
    <t>Presencial con Carta</t>
  </si>
  <si>
    <t>P-SOLICITA INFORMACION DE TRAMITES DE CCC</t>
  </si>
  <si>
    <t>HSARRIA</t>
  </si>
  <si>
    <t>5 No aplica/No procede</t>
  </si>
  <si>
    <t>NO APLICA/NO PROCEDE</t>
  </si>
  <si>
    <t>INFORMACION ERRADA</t>
  </si>
  <si>
    <t>ABEDOYA</t>
  </si>
  <si>
    <t>ESAL</t>
  </si>
  <si>
    <t>DIGITACION EN EL NOMBRE DEL PROPIETARIO, ESTABLECIMIENTO O RAZON SOCIAL</t>
  </si>
  <si>
    <t>DIGITACION EN LA DIRECCION ELECTRONICA</t>
  </si>
  <si>
    <t>ACTO NO INSCRITO</t>
  </si>
  <si>
    <t>JGARCIA</t>
  </si>
  <si>
    <t>ACTUALIZACION NOMBRE RESEÑA</t>
  </si>
  <si>
    <t>P-SOLICITA ANULAR O SUSPENDER REGISTRO O TRAMITE DE CCC</t>
  </si>
  <si>
    <t>XRIVERA</t>
  </si>
  <si>
    <t>Nit</t>
  </si>
  <si>
    <t>ERROR EN EL LIGUE DE LOS INSCRITOS-NO LIGÓ</t>
  </si>
  <si>
    <t>WBURBANO</t>
  </si>
  <si>
    <t>Tecnologia</t>
  </si>
  <si>
    <t>Asuntos Legales y Contratacion</t>
  </si>
  <si>
    <t>P-SOLICITA INFORMACION QUE NO COMPETE A CCC</t>
  </si>
  <si>
    <t>COLOCAR INDICADOR/RETIRAR INDICADOR</t>
  </si>
  <si>
    <t>FECHA DE RENOVACION (errada_ desactualizada_sin fecha)</t>
  </si>
  <si>
    <t>Cédula</t>
  </si>
  <si>
    <t>PROPONENTES</t>
  </si>
  <si>
    <t>DIGITACION EN LA ACTIVIDAD COMERCIAL</t>
  </si>
  <si>
    <t>DMENDOZA</t>
  </si>
  <si>
    <t>Activo</t>
  </si>
  <si>
    <t>KCRUZ</t>
  </si>
  <si>
    <t>MBASTIDA</t>
  </si>
  <si>
    <t>ERROR REVISION/DEVOLUCION DOCUMENTOS</t>
  </si>
  <si>
    <t>DIGITACION DE ACTIVOS O INFORMACION FINANCIERA</t>
  </si>
  <si>
    <t>TODOS</t>
  </si>
  <si>
    <t>Presencial Buzón</t>
  </si>
  <si>
    <t>DEMORA TIEMPO DE ESPERA</t>
  </si>
  <si>
    <t>ATENCION /POCA AMABILIDAD</t>
  </si>
  <si>
    <t>P-INFORMAR SOBRE ACCIONES DE LA CCC</t>
  </si>
  <si>
    <t>DIGITACION EN LA DIRECCION COMERCIAL, JUDICIAL O DEL ESTABLECIMIENTO</t>
  </si>
  <si>
    <t>AJOJOA</t>
  </si>
  <si>
    <t>j01prmpalbolivarvalle@cendoj.ramajudicial.gov.co</t>
  </si>
  <si>
    <t>CBOTERO</t>
  </si>
  <si>
    <t>P-SOLICITA INFORMACION LEGAL DE CCC</t>
  </si>
  <si>
    <t>XFIGUERO</t>
  </si>
  <si>
    <t>DIGITACION OTROS DATOS DEL FORMULARIO (CAE-ANEXOS CCC-DIAN-PROPON)</t>
  </si>
  <si>
    <t>MVELASQU</t>
  </si>
  <si>
    <t>NO SOLICITO CORREGIR/GRABAR/ACTUALIZAR/ RETIRAR INFORMACION</t>
  </si>
  <si>
    <t>P-SOLICITA LISTADO O INFORMACION DE INSCRITOS</t>
  </si>
  <si>
    <t>JCMARIN</t>
  </si>
  <si>
    <t>CERTIFICADOS O PRODUCTOS NO ENVIADOS</t>
  </si>
  <si>
    <t>FALLA EN SERVICIOS VIRTUALES</t>
  </si>
  <si>
    <t>P-SOLICITA INSCRIBIR DOCUMENTO</t>
  </si>
  <si>
    <t>DEGOMEZ</t>
  </si>
  <si>
    <t>alcaldeyumbo@yumbo.gov.co</t>
  </si>
  <si>
    <t>VARISTI</t>
  </si>
  <si>
    <t>cgr@contraloria.gov.co</t>
  </si>
  <si>
    <t>P-CORREGIR INFORMACION DEL REGISTRO</t>
  </si>
  <si>
    <t>AHURTADO</t>
  </si>
  <si>
    <t>P-INFORMACION SOBRE COSTUMBRE MERCANTIL</t>
  </si>
  <si>
    <t>ERIKA GOMEZ YUTERSONKE</t>
  </si>
  <si>
    <t>P-SOLICITA ABSTENERSE A REGISTRAR DOCUMENTO</t>
  </si>
  <si>
    <t>egomezy@dian.gov.co</t>
  </si>
  <si>
    <t>INFORMACION MAL REPORTADA POR EL USUARIO</t>
  </si>
  <si>
    <t>MARIA PAULA LEGUIZAMON GARZON</t>
  </si>
  <si>
    <t>JAIRO RUBEN BUSTAMANTE VARGAS</t>
  </si>
  <si>
    <t>P-SOLICITA ACLARAR TRAMITE O PROCEDIMIENTO</t>
  </si>
  <si>
    <t>CARLOS EDUARDO RODRIGUEZ SUAREZ</t>
  </si>
  <si>
    <t>DEMORA EN ATENCIÓN DE REPROCESOS</t>
  </si>
  <si>
    <t>ADICIONAR NIT O DIGITO DE VERIFICACIÓN</t>
  </si>
  <si>
    <t>P-SOLICITA CANCELAR MATRICULA POR NO EJERCER EL COMERCIO</t>
  </si>
  <si>
    <t>Convocatoria</t>
  </si>
  <si>
    <t>P-EXONERAR DE PAGO EN CCC</t>
  </si>
  <si>
    <t>P-SOLICITA AGILIZAR TRAMITE</t>
  </si>
  <si>
    <t>JOSE ORLANDO RAMIREZ ZULUAGA</t>
  </si>
  <si>
    <t>ERIKA GÓMEZ YUTERSONKE</t>
  </si>
  <si>
    <t>FALLA EN SIRP U OTRO SISTEMA DE INFORMACION</t>
  </si>
  <si>
    <t>FALLA AL GENERAR LA INFORMACION</t>
  </si>
  <si>
    <t>contactenos@sic.gov.co</t>
  </si>
  <si>
    <t>CARLOS ARTURO COBO GARCIA</t>
  </si>
  <si>
    <t>JORGE ENRIQUE MALDONADO CAMARGO</t>
  </si>
  <si>
    <t>magarces@suarezabogados.com</t>
  </si>
  <si>
    <t>jorge.maldonado@fiscalia.gov.co</t>
  </si>
  <si>
    <t>sergiocabrera@sergiocabrera.com.co</t>
  </si>
  <si>
    <t>YENNY MILENA LEMUS JIMÉNEZ</t>
  </si>
  <si>
    <t>ana.arboleda@contraloria.gov.co</t>
  </si>
  <si>
    <t>webmaster@supersociedades.gov.co</t>
  </si>
  <si>
    <t>JAIME ANDRÉS ECHEVERRI RAMÍREZ</t>
  </si>
  <si>
    <t>ARABELLA RODRIGUEZ VELASCO</t>
  </si>
  <si>
    <t>P-INFORMA SOBRE EL ESTADO DEL NEGOCIO</t>
  </si>
  <si>
    <t>MVELEZ</t>
  </si>
  <si>
    <t>RODRIGO GARCIA</t>
  </si>
  <si>
    <t>rodrigo6849@hotmail.com</t>
  </si>
  <si>
    <t>mariacarmenzacalle@hotmail.com</t>
  </si>
  <si>
    <t>PT ELKIN LEANDRO TABORDA GARZON</t>
  </si>
  <si>
    <t>elkin.taborda1974@correo.policia.gov.co</t>
  </si>
  <si>
    <t>PEDRO JULIO BOTERO OSSA</t>
  </si>
  <si>
    <t>JOSE WILLIAM SALAZAR COBO</t>
  </si>
  <si>
    <t>j06fccali@cendoj.ramajudicial.gov.co</t>
  </si>
  <si>
    <t>sjescobar@hurtadogandini.com</t>
  </si>
  <si>
    <t>notificaciones@dian.gov.co</t>
  </si>
  <si>
    <t>gerencia@sternagroup.co</t>
  </si>
  <si>
    <t>junio.estacio@correo.policia.gov.co</t>
  </si>
  <si>
    <t>geraldin.andrade@hotmail.com</t>
  </si>
  <si>
    <t>daniel.betancourt@correo.policia.gov.co</t>
  </si>
  <si>
    <t>ANA BETTY ARBOLEDA HURTADO</t>
  </si>
  <si>
    <t>j02pccmbuenaventura@cendoj.ramajudicial.gov.co</t>
  </si>
  <si>
    <t>FALTA INFORMACION EN EL CERTIFICADO</t>
  </si>
  <si>
    <t>marialg@cortesuprema.gov.co</t>
  </si>
  <si>
    <t>responsabilidadfiscalcgr@contraloria.gov.co</t>
  </si>
  <si>
    <t>Fecha_solucionREAL</t>
  </si>
  <si>
    <t>Dias hábiles</t>
  </si>
  <si>
    <t>JCERON</t>
  </si>
  <si>
    <t>ldatucolombia@gmail.com</t>
  </si>
  <si>
    <t>Felicitacion</t>
  </si>
  <si>
    <t>4 Sugerencia_Felicitacion</t>
  </si>
  <si>
    <t>ANDRES MARTIN GAITAN ROZO</t>
  </si>
  <si>
    <t>P-INFORMACION SOBRE CONTRATOS O CONTRATISTAS DE CCC</t>
  </si>
  <si>
    <t>CREAR RESEÑA</t>
  </si>
  <si>
    <t>6444450EXT402</t>
  </si>
  <si>
    <t>4897377ex954023</t>
  </si>
  <si>
    <t>SAMIR ESCOBAR</t>
  </si>
  <si>
    <t xml:space="preserve"> sjescobar@hurtadogandini.com</t>
  </si>
  <si>
    <t>SIN DATOS EN SOLUCION</t>
  </si>
  <si>
    <t>LUZ MYRIAM CARRASCO GUATAQUIRA</t>
  </si>
  <si>
    <t>cyc.alejandracardona@grupo-integral.com</t>
  </si>
  <si>
    <t>MODIFICAR DOMICILIO</t>
  </si>
  <si>
    <t>5159750EXT31211</t>
  </si>
  <si>
    <t>yeison.salcedo1553@correo.policia.gov.co</t>
  </si>
  <si>
    <t>4897377EX954023</t>
  </si>
  <si>
    <t>GREGORY ALFONSO NIÑO CASIQUE</t>
  </si>
  <si>
    <t>gregory20n@gmail.com</t>
  </si>
  <si>
    <t>INACTIVAR VIGENCIA</t>
  </si>
  <si>
    <t>ALEJANDRA ALBA MUÑOZ</t>
  </si>
  <si>
    <t>aalbam@cendoj.ramajudicial.gov.co</t>
  </si>
  <si>
    <t xml:space="preserve"> juridicorcesas@gmail.com</t>
  </si>
  <si>
    <t>6552983¿</t>
  </si>
  <si>
    <t>ENRIQUE ALFONSO TRUJILLO ALVAREZ</t>
  </si>
  <si>
    <t>frank.guerrero2606@correo.policia.gov.co</t>
  </si>
  <si>
    <t>SALKA WOLLESEN</t>
  </si>
  <si>
    <t>salka_91@hotmail.com</t>
  </si>
  <si>
    <t/>
  </si>
  <si>
    <t>5187000</t>
  </si>
  <si>
    <t>2201000</t>
  </si>
  <si>
    <t>5920840</t>
  </si>
  <si>
    <t>2904139</t>
  </si>
  <si>
    <t>2648343</t>
  </si>
  <si>
    <t>6605911</t>
  </si>
  <si>
    <t>3003501559</t>
  </si>
  <si>
    <t>5241112</t>
  </si>
  <si>
    <t>2224065</t>
  </si>
  <si>
    <t>3989980</t>
  </si>
  <si>
    <t>ERROR LIQUIDACION</t>
  </si>
  <si>
    <t>NO DIGITÓ DATOS ADICIONALES DE LA INSCRIPCION</t>
  </si>
  <si>
    <t>6516600</t>
  </si>
  <si>
    <t>5159700</t>
  </si>
  <si>
    <t>cristian.contador2017@gmail.com</t>
  </si>
  <si>
    <t>LUIS JAIRO BERNAL CIFUENTES</t>
  </si>
  <si>
    <t>LUIS ALFONSO CANCINO LORZA</t>
  </si>
  <si>
    <t>5702000</t>
  </si>
  <si>
    <t>j01prmpalsanalberto@cendoj.ramajudicial.gov.co</t>
  </si>
  <si>
    <t>RUTH MILENA MENDOZA ORTIZ</t>
  </si>
  <si>
    <t>ruth.mendoza@fiscalia.gov.co</t>
  </si>
  <si>
    <t>CLAUDIA MARCELA GARZÓN BERNAL</t>
  </si>
  <si>
    <t>clgarzon@solidaria.com.co</t>
  </si>
  <si>
    <t>DEYSI PATRICIA SUAREZ MURCIA</t>
  </si>
  <si>
    <t>deysi.suarez@fiscalia.gov.co</t>
  </si>
  <si>
    <t>JUAN CARLOS ANGARITA CRUZ</t>
  </si>
  <si>
    <t>ADRIANA PEREZ</t>
  </si>
  <si>
    <t>agrotumaco@yahoo.com</t>
  </si>
  <si>
    <t>LUZ ESTHER JIMENEZ PADILLA</t>
  </si>
  <si>
    <t>luze.jimenez@fiscalia.gov.co</t>
  </si>
  <si>
    <t>ANDRES PEREZ ZAPATA</t>
  </si>
  <si>
    <t>5159700ext30478</t>
  </si>
  <si>
    <t>saroz6810@hotmail.com</t>
  </si>
  <si>
    <t>P-SOLICITUD DE PRORROGA</t>
  </si>
  <si>
    <t>4413875</t>
  </si>
  <si>
    <t>8986868EXT2080</t>
  </si>
  <si>
    <t>WILLIAM DE JESÙS NÙÑEZ ECHAVARRÌA</t>
  </si>
  <si>
    <t>william.nunez@fiscalia.gov.co</t>
  </si>
  <si>
    <t>yeison.garcia8576@correo.policia.gov.co</t>
  </si>
  <si>
    <t>8881717</t>
  </si>
  <si>
    <t>EDWIGE HOWER PERDOMO MEDINA</t>
  </si>
  <si>
    <t>eperdomo@fiscalia.gov.co</t>
  </si>
  <si>
    <t>WILLIAM SUAREZ MONTOYA</t>
  </si>
  <si>
    <t>william.suarezm@fiscalia.gov.co</t>
  </si>
  <si>
    <t>NELSY PIEDAD CHICANGANA COLLAZOS</t>
  </si>
  <si>
    <t>8230700</t>
  </si>
  <si>
    <t>JULIA ELENA VENEGAS GOMEZ</t>
  </si>
  <si>
    <t>5185858</t>
  </si>
  <si>
    <t>info@ant.gov.co</t>
  </si>
  <si>
    <t>javiero.pena@fiscalia.gov.co</t>
  </si>
  <si>
    <t>VIVIANA CASTAÑEDA</t>
  </si>
  <si>
    <t>6955696</t>
  </si>
  <si>
    <t>coactivo@contraloriayumbo-valle.gov.co</t>
  </si>
  <si>
    <t>juancruz.gie@gmail.com</t>
  </si>
  <si>
    <t>SARA BETANCOURT ARIZA</t>
  </si>
  <si>
    <t>sara.betancourt@cali.gov.co</t>
  </si>
  <si>
    <t>6959000</t>
  </si>
  <si>
    <t>6200000</t>
  </si>
  <si>
    <t>epcespinal@inpec.gov.co</t>
  </si>
  <si>
    <t>LINA MARCELA VALENCIA OCAMPO</t>
  </si>
  <si>
    <t>SUPERINTENDENCIA DE INDUSTRIA Y COMERCIO</t>
  </si>
  <si>
    <t>5803814</t>
  </si>
  <si>
    <t>milton.murcia1383@correo.policia.gov.co</t>
  </si>
  <si>
    <t>jairo.bernal@fiscalia.gov.co</t>
  </si>
  <si>
    <t>VICTOR MANUEL TRUJILLO CASTAÑO</t>
  </si>
  <si>
    <t>VANESSA RODRIGUEZ GRANADOS</t>
  </si>
  <si>
    <t>v.rodriguez@alucan.com.co</t>
  </si>
  <si>
    <t>luz.perezs@fiscalia.gov.co</t>
  </si>
  <si>
    <t>JARRINSON MARTINEZ</t>
  </si>
  <si>
    <t>5903108</t>
  </si>
  <si>
    <t>6444450</t>
  </si>
  <si>
    <t>YEISON AUGUSTO GARCIA DURAN</t>
  </si>
  <si>
    <t>8986868</t>
  </si>
  <si>
    <t>3155260428</t>
  </si>
  <si>
    <t>patriciag126@hotmail.com</t>
  </si>
  <si>
    <t>juana.guzman@correo.policia.gov.co</t>
  </si>
  <si>
    <t>JAIME SIERRA DELGADILLO</t>
  </si>
  <si>
    <t>ALEXANDER IBAÑEZ CAMARGO</t>
  </si>
  <si>
    <t>alexander.ibanez@fiscalia.gov.co</t>
  </si>
  <si>
    <t>3814230</t>
  </si>
  <si>
    <t>carmen.charria@previsora.gov.co</t>
  </si>
  <si>
    <t>ANA ROSA ORTIZ HURTADO</t>
  </si>
  <si>
    <t>danielagomeznomelin21@gmail.com</t>
  </si>
  <si>
    <t>jeferson.munoz2886@correo.policia.gov.co</t>
  </si>
  <si>
    <t>j14fccali@cendoj.ramajudicial.gov.co</t>
  </si>
  <si>
    <t>LUZ STELLA PEREZ OROZCO</t>
  </si>
  <si>
    <t>luzajaramilloe@hotmail.com</t>
  </si>
  <si>
    <t>ssdisvalle@cendoj.ramajudicial.gov.co</t>
  </si>
  <si>
    <t>LILIANA VELASCO PERDOMO</t>
  </si>
  <si>
    <t>P-SOLICITA LE CERTIFIQUEN ACTOS NO SUJETOS A REGISTRO</t>
  </si>
  <si>
    <t>JUAN DIEGO RESTREPO</t>
  </si>
  <si>
    <t>MELISSA MARMOLEJO MANCERA</t>
  </si>
  <si>
    <t>jorge.pereira@fiscalia.gov.co</t>
  </si>
  <si>
    <t>YEISON JAVIER SALCEDO PACACIRA</t>
  </si>
  <si>
    <t>j18pmgbt@cendoj.ramajudicial.gov.co</t>
  </si>
  <si>
    <t>carpeviconta@hotmail.com</t>
  </si>
  <si>
    <t>STEPHANIE PEÑUELA ACONCHA</t>
  </si>
  <si>
    <t>procesos.eeb@ingicat.com</t>
  </si>
  <si>
    <t>MARIA FERNANDA PEÑA CASTAÑEDA</t>
  </si>
  <si>
    <t>OLGA LUCÍA CALDERÓN G.</t>
  </si>
  <si>
    <t>ocalderon@deloitte.com</t>
  </si>
  <si>
    <t>3904139</t>
  </si>
  <si>
    <t>881115</t>
  </si>
  <si>
    <t>cristianforever-1998@hotmail.com</t>
  </si>
  <si>
    <t>CARLOS ALBERTO BORRERO SALAZAR</t>
  </si>
  <si>
    <t>carlos.borreroz@fiscalia.gov.co</t>
  </si>
  <si>
    <t>5870000</t>
  </si>
  <si>
    <t>ELKIN RODRIGO ARISTIZABAL PINEDA</t>
  </si>
  <si>
    <t>LCABRERA</t>
  </si>
  <si>
    <t>6507530</t>
  </si>
  <si>
    <t>6410900</t>
  </si>
  <si>
    <t>NATALIA ROMERO</t>
  </si>
  <si>
    <t>cristhian.giraldo3947@correo.policia.gov.co</t>
  </si>
  <si>
    <t>RAMIRO HERNANDO SERRANO ROBLEDO</t>
  </si>
  <si>
    <t>sara.mesa@correo.policia.gov.co</t>
  </si>
  <si>
    <t>3127802698</t>
  </si>
  <si>
    <t>juzgadodepazcali@yahoo.com</t>
  </si>
  <si>
    <t>zenaida.osorio@dhl.com</t>
  </si>
  <si>
    <t>Front Correcciones</t>
  </si>
  <si>
    <t>7237900</t>
  </si>
  <si>
    <t>j01fapas@cendoj.ramajudicial.gov.co</t>
  </si>
  <si>
    <t>ELIANA PAOLA CONDE GUTIERREZ</t>
  </si>
  <si>
    <t>embargos@transito-huila.gov.co</t>
  </si>
  <si>
    <t>LUZ ELENA MORALES MALAVER</t>
  </si>
  <si>
    <t>3078038</t>
  </si>
  <si>
    <t>lmorales@supervigilancia.gov.co</t>
  </si>
  <si>
    <t>o.p.v.andaqui.cali@gmail.com</t>
  </si>
  <si>
    <t>WESLEYNER TENORIO PALACIOS</t>
  </si>
  <si>
    <t>wesleyner.tenorio4251@correo.policia.gov.co</t>
  </si>
  <si>
    <t>ALDO ROJAS CANTILLO</t>
  </si>
  <si>
    <t>5159700EXT30478</t>
  </si>
  <si>
    <t>fundasoras@gmail.com</t>
  </si>
  <si>
    <t>ANGELICA MOSQUERA</t>
  </si>
  <si>
    <t>asistente.juridico@massygroup.com</t>
  </si>
  <si>
    <t>fonamerica70@hotmail.com</t>
  </si>
  <si>
    <t>ALEXANDER GOMEZ</t>
  </si>
  <si>
    <t>JOAN STIVEN ASTUDILLO VALENCIA</t>
  </si>
  <si>
    <t>ALEXANDRA GOMEZ</t>
  </si>
  <si>
    <t>HECTOR FABIO MUÑOZ</t>
  </si>
  <si>
    <t>hfabiom14@gmail.com</t>
  </si>
  <si>
    <t>ASTRID VIVIANA RENGIFO JIMENEZ</t>
  </si>
  <si>
    <t>astrid.rengifo@fiscalia.gov.co</t>
  </si>
  <si>
    <t>8848353</t>
  </si>
  <si>
    <t>JUAN CAMILO MEZU ARCILA</t>
  </si>
  <si>
    <t>juan.mezu@centelsa.com.co</t>
  </si>
  <si>
    <t>notificaciones@solmedical.com</t>
  </si>
  <si>
    <t>mmblegaladvices777@aol.com</t>
  </si>
  <si>
    <t>6206600</t>
  </si>
  <si>
    <t>DIGONZAL</t>
  </si>
  <si>
    <t>Dia</t>
  </si>
  <si>
    <t>Mes</t>
  </si>
  <si>
    <t>Año</t>
  </si>
  <si>
    <t>Fecha</t>
  </si>
  <si>
    <t>01</t>
  </si>
  <si>
    <t>03</t>
  </si>
  <si>
    <t>04</t>
  </si>
  <si>
    <t>05</t>
  </si>
  <si>
    <t>06</t>
  </si>
  <si>
    <t>7</t>
  </si>
  <si>
    <t>07</t>
  </si>
  <si>
    <t>08</t>
  </si>
  <si>
    <t>10</t>
  </si>
  <si>
    <t>"</t>
  </si>
  <si>
    <t>CUMPLIMIENTO TIEMPOS CALIDAD</t>
  </si>
  <si>
    <t>CUMPLIMIENTO TIEMPOS DE LEY</t>
  </si>
  <si>
    <t>Cumple</t>
  </si>
  <si>
    <t>03/01/2022</t>
  </si>
  <si>
    <t>DIANA CAROLINA VERGEL CH.</t>
  </si>
  <si>
    <t>5803814EXT33670</t>
  </si>
  <si>
    <t>diana.vergel@fiscalia.gov.co</t>
  </si>
  <si>
    <t>'diana.vergel@fiscalia.gov.co.rpost.biz lunes 03/01/2022 11:34 a. m.</t>
  </si>
  <si>
    <t>INT. SERGIO SANCHEZ</t>
  </si>
  <si>
    <t>5159700EXT30515</t>
  </si>
  <si>
    <t>sergio.sanchez5380@correo.policia.gov.co</t>
  </si>
  <si>
    <t>3116499701</t>
  </si>
  <si>
    <t>'sergio.sanchez5380@correo.policia.gov.co.rpost.biz lunes 03/01/2022 1:15 p. m.</t>
  </si>
  <si>
    <t>5803814EXT12846</t>
  </si>
  <si>
    <t>3105335951</t>
  </si>
  <si>
    <t>'astrid.rengifo@fiscalia.gov.co.rpost.biz lunes 03/01/2022 1:36 p. m.</t>
  </si>
  <si>
    <t>DIEGO ANGELILLIS QUICENO</t>
  </si>
  <si>
    <t>'responsabilidadfiscalcgr@contraloria.gov.co.rpost.biz lunes 03/01/2022 2:41 p. m.</t>
  </si>
  <si>
    <t>webmaster@supersociedades.gov.co.rpost.biz lunes 03/01/2022 3:24 p. m.</t>
  </si>
  <si>
    <t>JUZGADO 10 PENAL MUPAL DE CONOCIMIENTO BOGOTA DC</t>
  </si>
  <si>
    <t>2822565</t>
  </si>
  <si>
    <t>j10pmcbt@cendoj.ramajudicial.gov.co</t>
  </si>
  <si>
    <t>'J10pmcbt@cendoj.ramajudicial.gov.co.rpost.biz lunes 03/01/2022 3:02 p. m.</t>
  </si>
  <si>
    <t>ANDRES SEBASTIAN VALENZUELA MONTAÑO</t>
  </si>
  <si>
    <t>3114312027</t>
  </si>
  <si>
    <t>sebastiantv1997@hotmail.com</t>
  </si>
  <si>
    <t>04/01/2022</t>
  </si>
  <si>
    <t>LUIS ENRIQUE CASTRILLON</t>
  </si>
  <si>
    <t>enriquecastri@hotmail.com</t>
  </si>
  <si>
    <t>3113406970</t>
  </si>
  <si>
    <t>'enriquecastri@hotmail.com.rpost.biz martes 04/01/2022 9:55 a. m.</t>
  </si>
  <si>
    <t>KAREL DEBAENST</t>
  </si>
  <si>
    <t>Karel.d@gadus.be</t>
  </si>
  <si>
    <t>17/01/2022</t>
  </si>
  <si>
    <t xml:space="preserve">De: Lina Fernanda Tamayo Gutierrez &lt;ltamayo@ccc.org.co&gt; Enviado el: martes, 4 de enero de 2022 2:50 p. m. Para: Karel.d@gadus.be CC: Jose David Larsen Pantoja &lt;jlarsen@ccc.org.co&gt; Melissa Quintero Lopez &lt;mquinter@ccc.org.co&gt; Nicolas Chapaval Rivera &lt;nchapava@ccc.org.co&gt; Asunto: RE: Sector Pesquero/Marisco, visita febrero </t>
  </si>
  <si>
    <t>ALVARO GOMEZ MANRIQUE</t>
  </si>
  <si>
    <t>algoma1863@gmail.com</t>
  </si>
  <si>
    <t>'Algoma1863@gmail.com.rpost.biz martes 04/01/2022 4:28 p. m.</t>
  </si>
  <si>
    <t>EDDY GUTIERREZ CIFUENTES</t>
  </si>
  <si>
    <t>eddyguti50@hotmail.com</t>
  </si>
  <si>
    <t>3135566349</t>
  </si>
  <si>
    <t>ALEJANDRA MONSALVE</t>
  </si>
  <si>
    <t>alejandra.ma.abogada@gmail.com</t>
  </si>
  <si>
    <t>3022670291</t>
  </si>
  <si>
    <t>05/01/2022</t>
  </si>
  <si>
    <t>SE ENVIÓ RESPUESTA AL CLIENTE ENERO 5 DE 2022</t>
  </si>
  <si>
    <t>JOHN FELIPE REYES ASTAIZA</t>
  </si>
  <si>
    <t>3122618080</t>
  </si>
  <si>
    <t>'Algoma1863@gmail.com.rpost.biz miércoles 05/01/2022 8:50 a. m.</t>
  </si>
  <si>
    <t>GUILLERMO LOPEZ</t>
  </si>
  <si>
    <t>loguillo6@hotmail.com</t>
  </si>
  <si>
    <t>3108321497</t>
  </si>
  <si>
    <t>06/01/2022</t>
  </si>
  <si>
    <t>JOSÉ REINEL URIBE CEBALLOS</t>
  </si>
  <si>
    <t>reinel_uribe@yahoo.com</t>
  </si>
  <si>
    <t xml:space="preserve"> 310 849 95 73</t>
  </si>
  <si>
    <t>DANIELA GOMEZ NOMELIN</t>
  </si>
  <si>
    <t>3197667148</t>
  </si>
  <si>
    <t>se envió respueta el 06 deenero de 2022</t>
  </si>
  <si>
    <t>DORIS CAMPO OCHOA</t>
  </si>
  <si>
    <t>elizitaalzate@hotmail.com</t>
  </si>
  <si>
    <t>3117428604</t>
  </si>
  <si>
    <t>SE ENVIÓ RESPUESTA ENERO 06 DE 2022</t>
  </si>
  <si>
    <t>FERNANDO ANTONIO CERTO</t>
  </si>
  <si>
    <t>fernando.a.certo@baruaccessories.com</t>
  </si>
  <si>
    <t>3042740206</t>
  </si>
  <si>
    <t>YONI SOLIS CAICEDO</t>
  </si>
  <si>
    <t>07/01/2022</t>
  </si>
  <si>
    <t>joan_sav93@hotmail.com</t>
  </si>
  <si>
    <t>3174098948</t>
  </si>
  <si>
    <t>RUBEN DARIO PANTOJA</t>
  </si>
  <si>
    <t>3176990648</t>
  </si>
  <si>
    <t>RUBEN.PANTOJA3546@CORREO.POLICIA.GOV.CO</t>
  </si>
  <si>
    <t>'ruben.pantoja3546@correo.policia.gov.co.rpost.biz viernes 07/01/2022 3:39 p. m.</t>
  </si>
  <si>
    <t>PT YEISON JOSE BLANCO PEREZ</t>
  </si>
  <si>
    <t>yeison.blanco3190@correo.policia.gov.co</t>
  </si>
  <si>
    <t>3232732180</t>
  </si>
  <si>
    <t>'yeison.blanco3190@correo.policia.gov.co.rpost.biz viernes 07/01/2022 2:32 p. m.</t>
  </si>
  <si>
    <t>GERALDINE GARCIA</t>
  </si>
  <si>
    <t>geraldine.garcia@correounivalle.edu.co</t>
  </si>
  <si>
    <t>12/01/2022</t>
  </si>
  <si>
    <t>'Geraldine.garcia@correounivalle.edu.co.rpost.biz miércoles 12/01/2022 4:54 p. m.</t>
  </si>
  <si>
    <t>11/01/2022</t>
  </si>
  <si>
    <t>DIANA MAGALLY KANDIA TRONCOSO</t>
  </si>
  <si>
    <t>2646710</t>
  </si>
  <si>
    <t>'atencionusuario@comfenalco.com.co.rpost.biz miércoles 12/01/2022 4:34 p. m.</t>
  </si>
  <si>
    <t>JHONIER RODRIGUEZ MARTINEZ</t>
  </si>
  <si>
    <t>jhonier.rodriguez@correounivalle.edu.co</t>
  </si>
  <si>
    <t>13/01/2022</t>
  </si>
  <si>
    <t>'jhonier.rodriguez@correounivalle.edu.co.rpost.biz jueves 13/01/2022 8:35 a. m.</t>
  </si>
  <si>
    <t>'danielagomeznomelin21@gmail.com.rpost.biz jueves 13/01/2022 10:21 a. m.</t>
  </si>
  <si>
    <t>'atencionusuario@comfenalco.com.co.rpost.biz' jueves 13/01/2022 9:22 a. m.</t>
  </si>
  <si>
    <t>8986868EXT2062</t>
  </si>
  <si>
    <t>'j06fccali@cendoj.ramajudicial.gov.co.rpost.biz jueves 13/01/2022 9:51 a. m.</t>
  </si>
  <si>
    <t>DANILO JOSÉ MEJÍA BARÓN</t>
  </si>
  <si>
    <t>LILIANA PATRICIA BERNAL MORENO</t>
  </si>
  <si>
    <t>'J18pmgbt@cendoj.ramajudicial.gov.co.rpost.biz jueves 13/01/2022 11:27 a. m.</t>
  </si>
  <si>
    <t>JHON ALEXANDER SANCHEZ</t>
  </si>
  <si>
    <t>jhon.sanchez3865@correo.policia.gov.co</t>
  </si>
  <si>
    <t>3146008459</t>
  </si>
  <si>
    <t>'jhon.sanchez3865@correo.policia.gov.co.rpost.biz jueves 13/01/2022 12:23 p. m.</t>
  </si>
  <si>
    <t>MARIA LUCIA RAMIREZ G</t>
  </si>
  <si>
    <t>asofamiliaclhg@gmail.com</t>
  </si>
  <si>
    <t>3164490305</t>
  </si>
  <si>
    <t>ESPERANZA QUINTERO V</t>
  </si>
  <si>
    <t>eqv_21@hotmail.com</t>
  </si>
  <si>
    <t>'Eqv_21@hotmail.com.rpost.biz' jueves 13/01/2022 4:35 p. m.</t>
  </si>
  <si>
    <t>SAID VARGAS CARDENAS</t>
  </si>
  <si>
    <t>3172152548</t>
  </si>
  <si>
    <t>3113580412</t>
  </si>
  <si>
    <t>14/01/2022</t>
  </si>
  <si>
    <t>'hfabiom14@gmail.com.rpost.biz viernes 14/01/2022 9:35 a. m.</t>
  </si>
  <si>
    <t>VERONICA ISABEL LOPEZ ACOSTA</t>
  </si>
  <si>
    <t>verolitia@gmail.com</t>
  </si>
  <si>
    <t>3156326380</t>
  </si>
  <si>
    <t>4897377Ex954023</t>
  </si>
  <si>
    <t xml:space="preserve">'egomezy@dian.gov.co' viernes 14/01/2022 4:20 p. m. </t>
  </si>
  <si>
    <t>OSCAR ARMANDO HERNÁNDEZ SANCHEZ</t>
  </si>
  <si>
    <t>oscar-hernandez@outlook.com</t>
  </si>
  <si>
    <t>3183131776</t>
  </si>
  <si>
    <t>LORENA BOLAÑOS</t>
  </si>
  <si>
    <t>Contacto@guiaco.co</t>
  </si>
  <si>
    <t>3226136011</t>
  </si>
  <si>
    <t>'contacto@guiaco.co.rpost.biz' viernes 14/01/2022 5:10 p. m.</t>
  </si>
  <si>
    <t>ZORAIDA BRAVO PINEDA</t>
  </si>
  <si>
    <t>lrodriguez@valledelcauca.gov.co</t>
  </si>
  <si>
    <t>'lrodriguez@valledelcauca.gov.co.rpost.biz viernes 14/01/2022 5:04 p. m.</t>
  </si>
  <si>
    <t>8835886</t>
  </si>
  <si>
    <t>coboasoc@cable.net.co</t>
  </si>
  <si>
    <t>CARLOS FERNANDO ACOSTA CASTRO</t>
  </si>
  <si>
    <t>carlosfernandoacosta@yahoo.com</t>
  </si>
  <si>
    <t>3147841993</t>
  </si>
  <si>
    <t>PABLO ELIECER ARIAS GUERRERO</t>
  </si>
  <si>
    <t>pablo.arias@fiscalia.gov.co</t>
  </si>
  <si>
    <t>'pablo.arias@fiscalia.gov.co.rpost.biz viernes 14/01/2022 2:54 p. m.</t>
  </si>
  <si>
    <t>AGENCIA DE ADUANAS SIGLO 21 S.A.S NIVEL 2</t>
  </si>
  <si>
    <t>JUAN ESTEBAN GARCÍA URREA</t>
  </si>
  <si>
    <t>8896744</t>
  </si>
  <si>
    <t>notificacionesjudiciales@cali.gov.co</t>
  </si>
  <si>
    <t>'notificacionesjudiciales@cali.gov.co.rpost.biz lunes 17/01/2022 9:27 a. m.</t>
  </si>
  <si>
    <t>MARTHA ELENA HERNANDEZ GALLEGO</t>
  </si>
  <si>
    <t>5903108EXT44755</t>
  </si>
  <si>
    <t>marthae.hernandez@fiscalia.gov.co</t>
  </si>
  <si>
    <t>'marthae.hernandez@fiscalia.gov.co.rpost.biz lunes 17/01/2022 4:19 p. m.</t>
  </si>
  <si>
    <t>MAGDA ARÉVALO BENAVIDES</t>
  </si>
  <si>
    <t>5702000EXT31208</t>
  </si>
  <si>
    <t>magda.arevalo@fiscalia.gov.co</t>
  </si>
  <si>
    <t>18/01/2022</t>
  </si>
  <si>
    <t>'magda.arevalo@fiscalia.gov.co.rpost.biz' martes 18/01/2022 3:25 p. m.</t>
  </si>
  <si>
    <t>JUEZ MARIO ANDRES PARRA CARVAJAL</t>
  </si>
  <si>
    <t>2725322</t>
  </si>
  <si>
    <t>j02cmpabello@cendoj.ramajudicial.gov.co</t>
  </si>
  <si>
    <t>'J02cmpalbello@cendoj.ramajudicial.gov.co.rpost.biz martes 18/01/2022 9:48 a. m.</t>
  </si>
  <si>
    <t>JOSE DANILO OROZCO SARRIA</t>
  </si>
  <si>
    <t>5240990</t>
  </si>
  <si>
    <t>cristalesfranjaverde@hotmail.com</t>
  </si>
  <si>
    <t>3183540426</t>
  </si>
  <si>
    <t>3927900EXT1906</t>
  </si>
  <si>
    <t>3146085672</t>
  </si>
  <si>
    <t>'alexander.ibanez@fiscalia.gov.co.rpost.biz martes 18/01/2022 4:38 p. m.</t>
  </si>
  <si>
    <t>19/01/2022</t>
  </si>
  <si>
    <t>'Erika Gomez Yutersonke' &lt;egomezy@dian.gov.co&gt; miércoles 19/01/2022 12:45 p. m.</t>
  </si>
  <si>
    <t>GUSTAVO DE LA PAZ MUÑOZ</t>
  </si>
  <si>
    <t>'juzgadodepazcali@yahoo.com.rpost.biz 'prociudad2015@yahoo.com.rpost.biz'; 'dinámicos_ing@yahoo.com.rpost.biz miércoles 19/01/2022 3:35 p. m.</t>
  </si>
  <si>
    <t>GERSOLL MORALES</t>
  </si>
  <si>
    <t>onaill.de@gmail.com</t>
  </si>
  <si>
    <t>PT EDGAR FERNANDO HUERTAS LOPEZ</t>
  </si>
  <si>
    <t>edgar.huertas1368@correo.policia.gov.co</t>
  </si>
  <si>
    <t>3167449443</t>
  </si>
  <si>
    <t>miércoles 19/01/2022 11:24 a. m. 'edgar.huertas1368@correo.policia.gov.co.rpost.biz'</t>
  </si>
  <si>
    <t>LUIS FERNANDO CANO MONTOYA</t>
  </si>
  <si>
    <t>cfc@dannregional.com.co</t>
  </si>
  <si>
    <t>ZUNI MAVETT CUERVO MIRANDA</t>
  </si>
  <si>
    <t>3849943</t>
  </si>
  <si>
    <t>contabilidadsas@excelsys.com.pa</t>
  </si>
  <si>
    <t>3168707287</t>
  </si>
  <si>
    <t>ANDRES SEBASTIAN VALENZUELA</t>
  </si>
  <si>
    <t>20/01/2022</t>
  </si>
  <si>
    <t>JOHANNA PERALTA MONTOYA</t>
  </si>
  <si>
    <t xml:space="preserve"> jperalta@tecnqouimicas.com</t>
  </si>
  <si>
    <t>3128418555</t>
  </si>
  <si>
    <t>'egomezy@dian.gov.co jueves 20/01/2022 9:30 a. m.</t>
  </si>
  <si>
    <t>DANNI DAVID LOPEZ CAICEDO</t>
  </si>
  <si>
    <t>dannylopez1986@hotmail.com</t>
  </si>
  <si>
    <t>3184683460</t>
  </si>
  <si>
    <t>HENRY QUICENO BURBANO</t>
  </si>
  <si>
    <t>contador@correagro.com</t>
  </si>
  <si>
    <t>3183163506</t>
  </si>
  <si>
    <t>ANDRES FELIPE VALENCIA SERNA (JUEZ)</t>
  </si>
  <si>
    <t>j01pmansermanuevo@cendoj.ramajudicial.gov.co</t>
  </si>
  <si>
    <t>'J01pmansermanuevo@cendoj.ramajudicial.gov.co.rpost.biz' jueves 20/01/2022 11:25 a. m.</t>
  </si>
  <si>
    <t>JAIME GARCIA</t>
  </si>
  <si>
    <t>6648080</t>
  </si>
  <si>
    <t>jagaro74@yahoo.com</t>
  </si>
  <si>
    <t>3103819762</t>
  </si>
  <si>
    <t>JOSE AQUINO DE LA CRUZ RODRIGUEZ</t>
  </si>
  <si>
    <t>21/01/2022</t>
  </si>
  <si>
    <t>HAROLD PRAGER MOSQUERA</t>
  </si>
  <si>
    <t>hprager@laoptica.com.co</t>
  </si>
  <si>
    <t>3013282006</t>
  </si>
  <si>
    <t>se enio respuesta 21012022</t>
  </si>
  <si>
    <t>MIGUEL ÁNGEL DEL RÍO MALO</t>
  </si>
  <si>
    <t>wadys@miguelangeldelrio.com</t>
  </si>
  <si>
    <t>3187834430</t>
  </si>
  <si>
    <t>'wadys@miguelangeldelrio.com.rpost.biz' viernes 21/01/2022 11:08 a. m.</t>
  </si>
  <si>
    <t>MARIA EDIME NUPAN CAICEDO</t>
  </si>
  <si>
    <t>8564446</t>
  </si>
  <si>
    <t>maria.nupan@fiscalia.gov.co</t>
  </si>
  <si>
    <t>'maria.nupan@fiscalia.gov.co.rpost.biz viernes 21/01/2022 8:43 a. m.</t>
  </si>
  <si>
    <t>LITZY GHERALDINE OBANDO DIAZ</t>
  </si>
  <si>
    <t>j02admpayan@cendoj.ramajudicial.gov.co</t>
  </si>
  <si>
    <t>'J02admpayan@cendoj.ramajudicial.gov.co.rpost.biz viernes 21/01/2022 9:49 a. m.</t>
  </si>
  <si>
    <t>LUZ MIRYAM MONTOYA</t>
  </si>
  <si>
    <t>pineda1227@hotmail.com</t>
  </si>
  <si>
    <t>3217258786</t>
  </si>
  <si>
    <t>'pineda1227@hotmail.com.rpost.biz viernes 21/01/2022 4:56 p. m.</t>
  </si>
  <si>
    <t>JHON DIEGO RIOS GIRALDO</t>
  </si>
  <si>
    <t>yolyrios88@yahoo.com</t>
  </si>
  <si>
    <t>3113880192</t>
  </si>
  <si>
    <t>PT OSCAR DAVID LASSO AMBUILA</t>
  </si>
  <si>
    <t>oscar.lasso2270@correo.policia.gov.co</t>
  </si>
  <si>
    <t>3046484307</t>
  </si>
  <si>
    <t>'oscar.lasso2270@correo.policia.gov.co.rpost.biz viernes 21/01/2022 4:36 p. m.</t>
  </si>
  <si>
    <t>'yeison.blanco3190@correo.policia.gov.co.rpost.biz viernes 21/01/2022 4:52 p. m.</t>
  </si>
  <si>
    <t>DIANA PATRICIA OLIVARES CRUZ</t>
  </si>
  <si>
    <t>2369395</t>
  </si>
  <si>
    <t>j03cmbuga@cendoj.ramajudicial.gov.co</t>
  </si>
  <si>
    <t>'j03cmbuga@cendoj.ramajudicial.gov.co.rpost.biz viernes 21/01/2022 3:27 p. m.</t>
  </si>
  <si>
    <t>24/01/2022</t>
  </si>
  <si>
    <t>'egomezy@dian.gov.co lunes 24/01/2022 8:48 a. m.</t>
  </si>
  <si>
    <t>PT JHOAN ARTURO VELEZ FALLA</t>
  </si>
  <si>
    <t>jhoan.velez4536@correo.policia.gov.co</t>
  </si>
  <si>
    <t>3142274930</t>
  </si>
  <si>
    <t>08/02/2022</t>
  </si>
  <si>
    <t>'jhoan.velez4536@correo.policia.gov.co.rpost.biz' lunes 24/01/2022 8:31 a. m.</t>
  </si>
  <si>
    <t>SUBINTENDENTE MILTON EDUARDO MURCIA RAMOS</t>
  </si>
  <si>
    <t xml:space="preserve"> 3229468004</t>
  </si>
  <si>
    <t>'milton.murcia1383@correo.policia.gov.co.rpost.biz' lunes 24/01/2022 1:20 p. m.</t>
  </si>
  <si>
    <t>LUIS ALEJANDRO ZAFRA</t>
  </si>
  <si>
    <t>2881490</t>
  </si>
  <si>
    <t>legal@cpnt.gov.co</t>
  </si>
  <si>
    <t>3057837625</t>
  </si>
  <si>
    <t>25/01/2022</t>
  </si>
  <si>
    <t>'legal@cpnt.gov.co.rpost.biz 'info@cpnt.gov.co.rpost.biz martes 25/01/2022 2:41 p. m.</t>
  </si>
  <si>
    <t>ELIZABETH JIMENEZ ESPINOSA</t>
  </si>
  <si>
    <t>lizamey7@hotmail.com</t>
  </si>
  <si>
    <t>3108417426</t>
  </si>
  <si>
    <t>JANETH MALCA GÓMEZ</t>
  </si>
  <si>
    <t>3481751</t>
  </si>
  <si>
    <t>liquidacionmalca@gmail.com</t>
  </si>
  <si>
    <t>SE ENVIÓ RESPUETA ENERO 24 DE 2022</t>
  </si>
  <si>
    <t>FERNANDO FRANCO</t>
  </si>
  <si>
    <t>francoforero92@gmail.com</t>
  </si>
  <si>
    <t>SE ENVIÓ RESPUESTA EL 25 DE ENERO DE 2022</t>
  </si>
  <si>
    <t>HUGO ANTONIO AGUILAR</t>
  </si>
  <si>
    <t>ELIANA ROJAS</t>
  </si>
  <si>
    <t>ELI1980_2@hotmail.com</t>
  </si>
  <si>
    <t>eli1980_2@hotmail.com.rpost.biz martes 25/01/2022 12:14 p. m.</t>
  </si>
  <si>
    <t>ANA LUCIA ROSERO</t>
  </si>
  <si>
    <t>3990186</t>
  </si>
  <si>
    <t>lucia.rosero@analr.co</t>
  </si>
  <si>
    <t>NUBIA MUÑOZ</t>
  </si>
  <si>
    <t>3760051</t>
  </si>
  <si>
    <t>gerencia@dtidelvalle.com</t>
  </si>
  <si>
    <t>3174485706</t>
  </si>
  <si>
    <t>26/01/2022</t>
  </si>
  <si>
    <t>'Erika Gomez Yutersonke' &lt;egomezy@dian.gov.co&gt; Aura Lucia Hernandez Salazar &lt;ahernandezs@dian.gov.co&gt;; Jose Aldemar Valencia Florez &lt;jvalenciaf@dian.gov.co&gt;</t>
  </si>
  <si>
    <t>OLGA LUCIA POSADA SALAZAR</t>
  </si>
  <si>
    <t>luchiam51@hotmail.com</t>
  </si>
  <si>
    <t>3148330388</t>
  </si>
  <si>
    <t>'luchiam51@hotmail.com.rpost.biz' miércoles 26/01/2022 8:02 a. m.</t>
  </si>
  <si>
    <t>MANUEL EDUARDO TOBAR BARRETO</t>
  </si>
  <si>
    <t>6671717EXT105</t>
  </si>
  <si>
    <t>sara.mora@fonte.com.co</t>
  </si>
  <si>
    <t>NORBEY ARANDIA CASTRO</t>
  </si>
  <si>
    <t>norbey.arandia@fiscalia.gov.co</t>
  </si>
  <si>
    <t>3142576663</t>
  </si>
  <si>
    <t>'norbey.arandia@fiscalia.gov.co.rpost.biz miércoles 26/01/2022 10:03 a. m.</t>
  </si>
  <si>
    <t>PAOLA ANDREA CALVACHE</t>
  </si>
  <si>
    <t>3217206322</t>
  </si>
  <si>
    <t>27/01/2022</t>
  </si>
  <si>
    <t>JIMENEZ CARDONA ARNOLD KEVIN</t>
  </si>
  <si>
    <t>3182508245</t>
  </si>
  <si>
    <t>se envió respuesta al cliente el 27/012022 y se llamó indicandole la corrección del certificado</t>
  </si>
  <si>
    <t>HANSEL JESUS GONZALEZ RANGEL</t>
  </si>
  <si>
    <t>'j01prmpalbolivarvalle@cendoj.ramajudicial.gov.co.rpost.biz jueves 27/01/2022 3:42 p. m.</t>
  </si>
  <si>
    <t>ZORANNY CASTILLO OTALORA</t>
  </si>
  <si>
    <t>sgtadmincli@notificacionesrj.gov.co</t>
  </si>
  <si>
    <t>'sgtadmincli@notificacionesrj.gov.co.rpost.biz jueves 27/01/2022 5:32 p. m.</t>
  </si>
  <si>
    <t>YINNA MUÑOZ</t>
  </si>
  <si>
    <t>yimuor@hotmail.com</t>
  </si>
  <si>
    <t>3135815620</t>
  </si>
  <si>
    <t>28/01/2022</t>
  </si>
  <si>
    <t>LILY JOHANNA URRUTIA VALENCIA</t>
  </si>
  <si>
    <t>johannalily33@outlook.es</t>
  </si>
  <si>
    <t>4897377ext95402</t>
  </si>
  <si>
    <t>'Erika Gomez Yutersonke' &lt;egomezy@dian.gov.co&gt; 'Jose Aldemar Valencia Florez' &lt;jvalenciaf@dian.gov.co&gt;</t>
  </si>
  <si>
    <t>'secretariaparaasuntosdisciplinarios@jcc.gov.co.rpost.biz 'info@jcc.gov.co.rpost.biz' viernes 28/01/2022 12:26 p. m.</t>
  </si>
  <si>
    <t>ARTURO YESQUEN MONTAÑO</t>
  </si>
  <si>
    <t>CARLOS EMILIO MONCAYO ORTIZ</t>
  </si>
  <si>
    <t>ARMANDO CARABALI ARARAT</t>
  </si>
  <si>
    <t>armando13a@hotmail.com</t>
  </si>
  <si>
    <t>3206962200</t>
  </si>
  <si>
    <t>'Armando13a@hotmail.com.rpost.biz' 'especialesdecepaz@hotmail.com.rpost.biz' viernes 28/01/2022 5:11 p. m.</t>
  </si>
  <si>
    <t>JESUS ALFREDO MONTAÑO CAJERO</t>
  </si>
  <si>
    <t>EDWIN NEIRA LOZANO</t>
  </si>
  <si>
    <t>edwinneira47@gmail.com</t>
  </si>
  <si>
    <t>3122264775</t>
  </si>
  <si>
    <t>LUIS EDUARDO HOLGUIN</t>
  </si>
  <si>
    <t>3003039029</t>
  </si>
  <si>
    <t>BRIAN STEVEEN MUÑOZ CERON</t>
  </si>
  <si>
    <t>nuestraescena2015@gmail.com</t>
  </si>
  <si>
    <t>3126334470</t>
  </si>
  <si>
    <t>CRISTIAN FERNANDO ACHINTE</t>
  </si>
  <si>
    <t>cachinte@hotmail.com</t>
  </si>
  <si>
    <t>3116699453</t>
  </si>
  <si>
    <t>KAREN MARTÍNEZ LIZCANO</t>
  </si>
  <si>
    <t>j01peqclsmta@cendoj.ramajudicial.gov.co</t>
  </si>
  <si>
    <t>'j01peqclsmta@cendoj.ramajudicial.gov.co.rpost.biz viernes 28/01/2022 2:53 p. m.</t>
  </si>
  <si>
    <t>ANDREA LIZETTE JAIMES VELANDIA</t>
  </si>
  <si>
    <t>j02mpmixgiron@cendoj.ramajudicial.gov.co</t>
  </si>
  <si>
    <t>'j02mpmixgiron@cendoj.ramajudicial.gov.co.rpost.biz' viernes 28/01/2022 3:16 p. m.</t>
  </si>
  <si>
    <t>HERIBERTO ORDOÑEZ RINCON</t>
  </si>
  <si>
    <t>carmenelena_62@hotmail.com</t>
  </si>
  <si>
    <t>3154792353</t>
  </si>
  <si>
    <t>PT ISMAEL ANDRES CARRETERO SUTACHAN</t>
  </si>
  <si>
    <t>ismael.carretero1620@correo.policia.gov.co</t>
  </si>
  <si>
    <t>3232734661</t>
  </si>
  <si>
    <t>'ismael.carretero1620@correo.policia.gov.co.rpost.biz' 'decal.sijinsalamina@policia.gov.co.rpost.biz'</t>
  </si>
  <si>
    <t>BEATRIZ ELENA GARCIA ESTRADA</t>
  </si>
  <si>
    <t>3849998</t>
  </si>
  <si>
    <t>info@personeriamedellin.gov.co</t>
  </si>
  <si>
    <t>'info@personeriamedellin.gov.co viernes 28/01/2022 4:30 p. m.</t>
  </si>
  <si>
    <t>GINA PAOLA YAGUE MANRIQUE</t>
  </si>
  <si>
    <t>4366803EXT81715</t>
  </si>
  <si>
    <t>gina.yague@fiscalia.gov.co</t>
  </si>
  <si>
    <t>3163111931</t>
  </si>
  <si>
    <t>'gina.yague@fiscalia.gov.co.rpost.biz' viernes 28/01/2022 3:37 p. m.</t>
  </si>
  <si>
    <t>JOSE ARLEY ESPINOSA PALACIO</t>
  </si>
  <si>
    <t>CARLOS AUGUSTO FERNANDEZ</t>
  </si>
  <si>
    <t>3136384686</t>
  </si>
  <si>
    <t>carlosfernandez_111@hotmail.com</t>
  </si>
  <si>
    <t>3122663868</t>
  </si>
  <si>
    <t>se envió respuesta enero 31 de 2022</t>
  </si>
  <si>
    <t>31/01/2022</t>
  </si>
  <si>
    <t>'responsabilidadfiscalcgr@contraloria.gov.co.rpost.biz 'sec.comun.cauca@contraloria.gov.co.rpost.biz'; 'gloria.burbano@contraloria.gov.co.rpost.biz lunes 31/01/2022 10:34 a. m.</t>
  </si>
  <si>
    <t>LUIS ALFONSO VARELA MARMOLEJO</t>
  </si>
  <si>
    <t>5572068</t>
  </si>
  <si>
    <t>luchovarela@hotmail.com</t>
  </si>
  <si>
    <t>3217412791</t>
  </si>
  <si>
    <t>'luchovarela@hotmail.com.rpost.biz lunes 31/01/2022 8:37 a. m.</t>
  </si>
  <si>
    <t>CAMPO ELIAS QUINTERO NACARRETE</t>
  </si>
  <si>
    <t>secretariacomun@contraloriacali.gov.co</t>
  </si>
  <si>
    <t>'secretariacomun@contraloriacali.gov.co.rpost.biz lunes 31/01/2022 3:14 p. m.</t>
  </si>
  <si>
    <t>OLGA LUCÍA TACUMÁ VÁSQUEZ</t>
  </si>
  <si>
    <t>3989980EXT23745</t>
  </si>
  <si>
    <t>olga.tacuma@fiscalia.gov</t>
  </si>
  <si>
    <t>'olga.tacuma@fiscalia.gov.co.rpost.biz' lunes 31/01/2022 3:50 p. m.</t>
  </si>
  <si>
    <t>NATALIA RAMIREZ ROJAS</t>
  </si>
  <si>
    <t>pmpl04nei@cendoj.ramajudicial.gov.co</t>
  </si>
  <si>
    <t>'pmpl04nei@cendoj.ramajudicial.gov.co.rpost.biz lunes 31/01/2022 2:50 p. m.</t>
  </si>
  <si>
    <t>ANA MARIA GARTNER HOYOS</t>
  </si>
  <si>
    <t>j01cctulua@cendoj.ramajudicial.gov.co</t>
  </si>
  <si>
    <t>3122765692</t>
  </si>
  <si>
    <t>01/02/2022</t>
  </si>
  <si>
    <t>'j01cctulua@cendoj.ramajudicial.gov.co.rpost.biz martes 01/02/2022 2:47 p. m.</t>
  </si>
  <si>
    <t>ANDRES FELIPE MUÑOZ ERAZO SECR DE GOB SEG Y CONV</t>
  </si>
  <si>
    <t>se envió respuesta febrero 1 de 2022</t>
  </si>
  <si>
    <t>HECTOR JULIO ALZATE OSPINA</t>
  </si>
  <si>
    <t>ANDRES DAVID GUALTEROS GARCIA</t>
  </si>
  <si>
    <t>LUZ MELBA LUNA OCAMP</t>
  </si>
  <si>
    <t>4816436</t>
  </si>
  <si>
    <t>3215376398</t>
  </si>
  <si>
    <t>FRANKLIN JOSE LOPEZ SOLANO</t>
  </si>
  <si>
    <t>jprmpalbarrancas@cendoj.ramajudicial.gov.co</t>
  </si>
  <si>
    <t>'jprmpalbarrancas@cendoj.ramajudicial.gov.co.rpost.biz' martes 01/02/2022 9:02 a. m.</t>
  </si>
  <si>
    <t>LEIDY JOHANA FORERO TOCORA</t>
  </si>
  <si>
    <t>'responsabilidadfiscalcgr@contraloria.gov.co.rpost.biz martes 01/02/2022 9:27 a. m.</t>
  </si>
  <si>
    <t>ESPERANZA CLAUDIA BRAVO</t>
  </si>
  <si>
    <t>4882525EXT26010</t>
  </si>
  <si>
    <t>correspondencia.Vall@icbf.gov.co</t>
  </si>
  <si>
    <t>'janeth.diaz@icbf.gov.co.rpost.biz martes 01/02/2022 10:16 a. m.</t>
  </si>
  <si>
    <t xml:space="preserve"> LEIDY VANESSA TELLO TRIVIÑO</t>
  </si>
  <si>
    <t>6083400</t>
  </si>
  <si>
    <t>leidyvanessa.tello@centelsa.com.co</t>
  </si>
  <si>
    <t>MARIA ALEJANDRA DELGADO</t>
  </si>
  <si>
    <t>alejad860@gmail.com</t>
  </si>
  <si>
    <t>3116046825</t>
  </si>
  <si>
    <t>02/02/2022</t>
  </si>
  <si>
    <t>RAUL MANTILLA RAMIREZ</t>
  </si>
  <si>
    <t>8813905</t>
  </si>
  <si>
    <t>raman319@hotmail.com</t>
  </si>
  <si>
    <t>3104723353</t>
  </si>
  <si>
    <t>EMIRO JOSE ARRAZOLA VARGAS</t>
  </si>
  <si>
    <t>emiro_a@hotmail.com</t>
  </si>
  <si>
    <t>3232732666</t>
  </si>
  <si>
    <t>'Emiro_a@hotmail.com.rpost.biz miércoles 02/02/2022 10:30 a. m.</t>
  </si>
  <si>
    <t>HENRY ARMANDO ROMERO MORENO</t>
  </si>
  <si>
    <t>3425472</t>
  </si>
  <si>
    <t>j17pqccmbta@cendoj.ramajudicial.gov.co</t>
  </si>
  <si>
    <t>'j17pqccmbta@cendoj.ramajudicial.gov.co.rpost.biz' miércoles 02/02/2022 12:56 p. m.</t>
  </si>
  <si>
    <t>ALEJANDRA MARÍA RIASCOS GUERRERO</t>
  </si>
  <si>
    <t>j04fccali@cendoj.ramajudicial.gov.co</t>
  </si>
  <si>
    <t>'j04fccali@cendoj.ramajudicial.gov.co.rpost.biz miércoles 02/02/2022 2:52 p. m.</t>
  </si>
  <si>
    <t>CLELIA CONSTANZA BENAVIDES CABRERA</t>
  </si>
  <si>
    <t>'j01fapas@cendoj.ramajudicial.gov.co.rpost.biz miércoles 02/02/2022 3:13 p. m.</t>
  </si>
  <si>
    <t>'j01fapas@cendoj.ramajudicial.gov.co.rpost.biz miércoles 02/02/2022 3:24 p. m.</t>
  </si>
  <si>
    <t>DIANA CAROLINA AMOROCHO AMAYA</t>
  </si>
  <si>
    <t>5460400</t>
  </si>
  <si>
    <t>cobrocoactivo@cisa.gov.co</t>
  </si>
  <si>
    <t>'cobrocoactivo@cisa.gov.co.rpost.biz 'cisa@cisa.gov.co.rpost.biz miércoles 02/02/2022 4:29 p. m.</t>
  </si>
  <si>
    <t>BLANCA FLOR MEJIA MORA</t>
  </si>
  <si>
    <t>inversionesybusiness@gmail.com</t>
  </si>
  <si>
    <t>3154973098</t>
  </si>
  <si>
    <t>VICTORIA EUGENIA DOMINGUEZ MEJIA</t>
  </si>
  <si>
    <t>SUBINT. JOHN EDWIN CARRILLO DELGADO</t>
  </si>
  <si>
    <t>john.carrillo4748@correo.policia.gov.co</t>
  </si>
  <si>
    <t>3206344833</t>
  </si>
  <si>
    <t>03/02/2022</t>
  </si>
  <si>
    <t>'john.carrillo4748@correo.policia.gov.co.rpost.biz jueves 03/02/2022 11:57 a. m.</t>
  </si>
  <si>
    <t>YEFERSÓN FABIAN OSPINA CARDENAS</t>
  </si>
  <si>
    <t>Yeferson.ospina@fiscalia.gov.co</t>
  </si>
  <si>
    <t>3185324061</t>
  </si>
  <si>
    <t>'yeferson.ospina@fiscalia.gov.co.rpost.biz jueves 03/02/2022 12:27 p. m.</t>
  </si>
  <si>
    <t>SUBINT JOHN EDWIN CARRILLO DELGADO</t>
  </si>
  <si>
    <t>'john.carrillo4748@correo.policia.gov.co.rpost.biz' jueves 03/02/2022 5:36 p. m.</t>
  </si>
  <si>
    <t>LILIANA RENGIFO CERQUERA</t>
  </si>
  <si>
    <t>soyserin@hotmail.com</t>
  </si>
  <si>
    <t>04/02/2022</t>
  </si>
  <si>
    <t>ESTEBAN FERNANDO RIVERA DOMÍNGUEZ</t>
  </si>
  <si>
    <t>eferivera1@gmail.com</t>
  </si>
  <si>
    <t>3147646607</t>
  </si>
  <si>
    <t>ALEXIS EDUARDO SÁNCHEZ LOREO</t>
  </si>
  <si>
    <t>7431444</t>
  </si>
  <si>
    <t>atencionalciudadano@saesas.gov.co</t>
  </si>
  <si>
    <t>se envio respuesta el 4 de febrero</t>
  </si>
  <si>
    <t>ANDRÉS DAVID BOUZAS PÉREZ</t>
  </si>
  <si>
    <t>j03cccali@cendoj.ramajudicial.gov.co</t>
  </si>
  <si>
    <t>Se envia respuesta el 04-02-2022</t>
  </si>
  <si>
    <t>MARIA TERESA RIVERA LEYVA</t>
  </si>
  <si>
    <t>tessrile@gmail.com</t>
  </si>
  <si>
    <t>3184958081</t>
  </si>
  <si>
    <t>'tessrile@gmail.com.rpost.biz' viernes 04/02/2022 11:02 a. m.</t>
  </si>
  <si>
    <t>SERGIO HERNANDO OSMA MENDOZA</t>
  </si>
  <si>
    <t>'j01prmpalsanalberto@cendoj.ramajudicial.gov.co.rpost.biz' viernes 04/02/2022 11:26 a. m.</t>
  </si>
  <si>
    <t>LUZ ANGELA JARAMILLO E</t>
  </si>
  <si>
    <t>3168552065</t>
  </si>
  <si>
    <t>'luzajaramilloe@hotmail.com.rpost.biz viernes 04/02/2022 3:08 p. m.</t>
  </si>
  <si>
    <t>OSCAR ANTONIO OREJUELA OSORIO</t>
  </si>
  <si>
    <t>6533801</t>
  </si>
  <si>
    <t>contactenos@cali.gov.co.rpost.biz; 'oscar.orejuela@cali.gov.co.rpost.biz 'raul.cadena@cali.gov.co.rpost.biz' viernes 04/02/2022 2:33 p. m.</t>
  </si>
  <si>
    <t>ROBERTO CARRANZA RADA</t>
  </si>
  <si>
    <t>8713304</t>
  </si>
  <si>
    <t>rafael_trujillo@contraloriahuila.gov.co</t>
  </si>
  <si>
    <t>'Rafael_trujillo@contraloriahuila.gov.co.rpost.biz 'Ronaldo_balanta@contraloriahuila.gov.co.rpost.biz viernes 04/02/2022 2:42 p. m.</t>
  </si>
  <si>
    <t xml:space="preserve"> ARBEY ARCE FIGUEROA</t>
  </si>
  <si>
    <t>arbeyarcefigue@hotmail.com</t>
  </si>
  <si>
    <t>3108902188</t>
  </si>
  <si>
    <t>07/02/2022</t>
  </si>
  <si>
    <t>'arbeyarcefigue@hotmail.com.rpost.biz lunes 07/02/2022 4:49 p. m.</t>
  </si>
  <si>
    <t>JANETH MALCA GOMEZ</t>
  </si>
  <si>
    <t>se envio respuesta el 07-02-2022</t>
  </si>
  <si>
    <t>PAOLA ANDREA MANTILLA AGREDO</t>
  </si>
  <si>
    <t>pmantillaagredo@hotmail.com</t>
  </si>
  <si>
    <t>3104047398</t>
  </si>
  <si>
    <t>se envia respuesta el 07-02-2022</t>
  </si>
  <si>
    <t>OLIVER DE JESUS ABREO</t>
  </si>
  <si>
    <t>5805080</t>
  </si>
  <si>
    <t>oliverabreo@contratista.oei.org.co</t>
  </si>
  <si>
    <t>3138235170</t>
  </si>
  <si>
    <t>'oliverabreo@contratista.oei.org.co lunes 07/02/2022 4:41 p. m.</t>
  </si>
  <si>
    <t>LEÓN CORKIDI TZUCKERMAN</t>
  </si>
  <si>
    <t>corkidis@hotmail.com   leoncorkidi@hotmail.com</t>
  </si>
  <si>
    <t>3117530944</t>
  </si>
  <si>
    <t>RUBIEL HERNANDO NIVIA ROJAS</t>
  </si>
  <si>
    <t>rubiel.nivia@fiscalia.gov.co</t>
  </si>
  <si>
    <t>3132698057</t>
  </si>
  <si>
    <t>'rubiel.nivia@fiscalia.gov.co.rpost.biz lunes 07/02/2022 5:12 p. m.</t>
  </si>
  <si>
    <t>ANDRES FELIPE GAVIRIA GONZALEZ</t>
  </si>
  <si>
    <t>2317202</t>
  </si>
  <si>
    <t>info@contraloriatulua.gov.co</t>
  </si>
  <si>
    <t>'info@contraloriatulua.gov.co.rpost.biz lunes 07/02/2022 5:33 p. m.</t>
  </si>
  <si>
    <t>JESUS DANIEL GIRALDO LOZANO</t>
  </si>
  <si>
    <t>proveedorintegral@proveedorintegral.com</t>
  </si>
  <si>
    <t>16/03/2022</t>
  </si>
  <si>
    <t>PAULA ANDREA MARTINEZ BEDON</t>
  </si>
  <si>
    <t>pattybedon@yahoo.com</t>
  </si>
  <si>
    <t>SUBINT. FRANCISCO JAVIER GRAJALES CURICO</t>
  </si>
  <si>
    <t>francisco.grajales@correo.policia.gov.co</t>
  </si>
  <si>
    <t>'francisco.grajales@correo.policia.gov.co martes 08/02/2022 3:52 p. m.</t>
  </si>
  <si>
    <t>3133733380</t>
  </si>
  <si>
    <t>'mariaLG@cortesuprema.gov.co.rpost.biz 'luzAR@cortesuprema.gov.co.rpost.biz martes 08/02/2022 4:44 p. m.</t>
  </si>
  <si>
    <t>ANDRES FELIPE VALENCIA FERRO</t>
  </si>
  <si>
    <t>ceo@koulutus.com.co</t>
  </si>
  <si>
    <t>3135906515</t>
  </si>
  <si>
    <t>MARIANA RAMIREZ MAFLA</t>
  </si>
  <si>
    <t>8900760EXT55090</t>
  </si>
  <si>
    <t>mrami45@bancodebogota.com.co</t>
  </si>
  <si>
    <t>09/02/2022</t>
  </si>
  <si>
    <t>'Mrami45@bancodebogota.com.co miércoles 09/02/2022 5:53 p. m.</t>
  </si>
  <si>
    <t>8812675</t>
  </si>
  <si>
    <t>'j17lccali@cendoj.ramajudicial.gov.co.rpost.biz miércoles 09/02/2022 9:05 a. m.</t>
  </si>
  <si>
    <t>HECTOR ALONSO FRANCO CASTRO</t>
  </si>
  <si>
    <t>angelaarangoboutiq@gmail.com</t>
  </si>
  <si>
    <t>3145001489</t>
  </si>
  <si>
    <t>CARLOS EDUARDO VILLA GIRALDO</t>
  </si>
  <si>
    <t>dtabarquino@apix.la</t>
  </si>
  <si>
    <t>3235832988</t>
  </si>
  <si>
    <t>se envia respuesta el 09-02-2022</t>
  </si>
  <si>
    <t>JEFERSON MUÑOS GOMEZ</t>
  </si>
  <si>
    <t>3148479177</t>
  </si>
  <si>
    <t>'jeferson.munoz2886@correo.policia.gov.co.rpost.biz miércoles 09/02/2022 4:33 p. m.</t>
  </si>
  <si>
    <t>ANDRES MORALES MAFLA</t>
  </si>
  <si>
    <t>andrew-mora@hotmail.com</t>
  </si>
  <si>
    <t>3176360482</t>
  </si>
  <si>
    <t>HENRY JIMENEZ</t>
  </si>
  <si>
    <t>hjimenezco@gmail.com</t>
  </si>
  <si>
    <t>3155042224</t>
  </si>
  <si>
    <t>OSCAR STIVEN ALCALDE HURTADO</t>
  </si>
  <si>
    <t>LELYS MIREYA MORALES RODRÍGUEZ</t>
  </si>
  <si>
    <t>3158701</t>
  </si>
  <si>
    <t>im@intercomercialmedica.com</t>
  </si>
  <si>
    <t>3144498668</t>
  </si>
  <si>
    <t>El día 7 de febrero de 2022, fue enviada respuesta al cliente al correo electronico reportado.</t>
  </si>
  <si>
    <t>LUIS FERNANDO GUAZA CAICEDO</t>
  </si>
  <si>
    <t>3271787</t>
  </si>
  <si>
    <t>marizathortizcaicedo@hotmail.com</t>
  </si>
  <si>
    <t>CARLOS HERNANDO GUAZA CAICEDO</t>
  </si>
  <si>
    <t>JUAN CAMILO RIVERA CAICEDO</t>
  </si>
  <si>
    <t>XIMENA GARZON</t>
  </si>
  <si>
    <t>ximenagarzon81@gmail.com</t>
  </si>
  <si>
    <t>SMITH BASTIDAS CAMPOS</t>
  </si>
  <si>
    <t>4897377EXT95402</t>
  </si>
  <si>
    <t>'egomezy@dian.gov.co miércoles 09/02/2022 6:00 p. m.</t>
  </si>
  <si>
    <t>3164738787</t>
  </si>
  <si>
    <t>10/02/2022</t>
  </si>
  <si>
    <t>'ruth.mendoza@fiscalia.gov.co.rpost.biz jueves 10/02/2022 12:26 p. m.</t>
  </si>
  <si>
    <t>GLORIA AMPARO HURTADO PERDOMO</t>
  </si>
  <si>
    <t>gloriahurtado26@yahoo.com</t>
  </si>
  <si>
    <t>3127852905</t>
  </si>
  <si>
    <t>webmaster@supersociedades.gov.co.rpost.biz 'gloriahurtado26@yahoo.com.rpost.biz' jueves 10/02/2022 7:39 a. m.</t>
  </si>
  <si>
    <t>LUIS CARLOS CASTILLO GOMEZ</t>
  </si>
  <si>
    <t>secretariageneral@correounivalle.edu.co</t>
  </si>
  <si>
    <t>'secretariageneral@correounivalle.edu.co.rpost.biz jueves 10/02/2022 12:52 p. m.</t>
  </si>
  <si>
    <t>EDWIN SNIDER SANCHEZ YEPES</t>
  </si>
  <si>
    <t>4088000EXT1246</t>
  </si>
  <si>
    <t>edwin.sanchez@fiscalia.gov.co</t>
  </si>
  <si>
    <t>3176433885</t>
  </si>
  <si>
    <t>'Edwin.sanchez@fiscalia.gov.co.rpost.biz jueves 10/02/2022 4:46 p. m.</t>
  </si>
  <si>
    <t>ANDREA TABORDA RENGIFO</t>
  </si>
  <si>
    <t>3989980EXT24096</t>
  </si>
  <si>
    <t>andrea.taborda@fiscalia.gov.co</t>
  </si>
  <si>
    <t>'andrea.taborda@fiscalia.gov.co.rpost.biz jueves 10/02/2022 9:50 a. m.</t>
  </si>
  <si>
    <t>cgr@contraloria.gov.co.rpost.biz 'ana.arboleda@contraloria.gov.co.rpost.biz' 'argenides.mendoza@contraloria.gov.co.rpost.biz jueves 10/02/2022 10:38 a. m.</t>
  </si>
  <si>
    <t>cgr@contraloria.gov.co.rpost.biz 'argenides.mendoza@contraloria.gov.co.rpost.biz' 'ana.arboleda@contraloria.gov.co.rpost.biz jueves 10/02/2022 2:38 p. m.</t>
  </si>
  <si>
    <t>SUBINT CESAR AUGUSTO SUAREZ CARRILLO</t>
  </si>
  <si>
    <t>cesar.suarez1400@correo.policia.gov.co</t>
  </si>
  <si>
    <t>3135442098</t>
  </si>
  <si>
    <t>'cesar.suarez1400@correo.policia.gov.co.rpost.biz jueves 10/02/2022 2:57 p. m.</t>
  </si>
  <si>
    <t>GARY MIJAIL DOMINGUEZ BONILLA</t>
  </si>
  <si>
    <t>3128480936</t>
  </si>
  <si>
    <t>tzuluaga@smrtdo.com</t>
  </si>
  <si>
    <t>3173776386</t>
  </si>
  <si>
    <t>HELENA CASTRO SAS</t>
  </si>
  <si>
    <t>6026675011</t>
  </si>
  <si>
    <t xml:space="preserve"> socios@carvajal.com</t>
  </si>
  <si>
    <t>3154679576</t>
  </si>
  <si>
    <t>11/02/2022</t>
  </si>
  <si>
    <t>se envia respuesta el 11-02-2022</t>
  </si>
  <si>
    <t>FUNDACION AMOR SOCIAL SIN FRONTERAS</t>
  </si>
  <si>
    <t>ALBA LUCIA BENAVIDES ROSERO</t>
  </si>
  <si>
    <t>'secretariaparaasuntosdisciplinarios@jcc.gov.co.rpost.biz 'info@jcc.gov.co.rpost.biz viernes 11/02/2022 12:11 p. m.</t>
  </si>
  <si>
    <t>MÓNICA ALEJANDRA RIVERA VELASCO</t>
  </si>
  <si>
    <t>mriveravelasco@gmail.com</t>
  </si>
  <si>
    <t>3127427337</t>
  </si>
  <si>
    <t>'mriveravelasco@gmail.com.rpost.biz viernes 11/02/2022 3:39 p. m.</t>
  </si>
  <si>
    <t>OMAR CASAS HERNANDEZ</t>
  </si>
  <si>
    <t>omar.depositario@gmail.com</t>
  </si>
  <si>
    <t>3115263534</t>
  </si>
  <si>
    <t>'Omar.depositario@gmail.com.rpost.biz 'Depositarioomarcasas@gmail.com.rpost.biz viernes 11/02/2022 4:25 p. m.</t>
  </si>
  <si>
    <t>'lmorales@supervigilancia.gov.co.rpost.biz' 'contactenos@supervigilancia.gov.co.rpost.biz viernes 11/02/2022 10:08 a. m.</t>
  </si>
  <si>
    <t>JAIR PORTILLA GALLEGO</t>
  </si>
  <si>
    <t>'memorialesj04ofejecmcali@cendoj.ramajudicial.gov.co.rpost.biz 'apofejecmcali@cendoj.ramajudicial.gov.co.rpost.biz viernes 11/02/2022 9:32 a. m.</t>
  </si>
  <si>
    <t>PT BRAYAN GERARDO ROJAS MORA</t>
  </si>
  <si>
    <t>3229468059</t>
  </si>
  <si>
    <t>brayan.rojas@correo.polica.gov.co</t>
  </si>
  <si>
    <t>3173738392</t>
  </si>
  <si>
    <t>'brayan.rojas@correo.policia.gov.co.rpost.biz' viernes 11/02/2022 11:04 a. m.</t>
  </si>
  <si>
    <t>PT LUIS CARLOS TORO RAMIREZ</t>
  </si>
  <si>
    <t>luis.toro2902@correo.policia.gov.co</t>
  </si>
  <si>
    <t>3104241486</t>
  </si>
  <si>
    <t>'luis.toro2902@correo.policia.gov.co.rpost.biz viernes 11/02/2022 2:48 p. m.</t>
  </si>
  <si>
    <t>MATHEUS RALPH</t>
  </si>
  <si>
    <t>rdelgado@ochoadiaz.com</t>
  </si>
  <si>
    <t>3178802175</t>
  </si>
  <si>
    <t>'secretariaparaasuntosdisciplinarios@jcc.gov.co.rpost.biz 'info@jcc.gov.co.rpost.biz' viernes 11/02/2022 3:20 p. m.</t>
  </si>
  <si>
    <t>PT JOSE ABELARDO MUÑOZ VANEGAS</t>
  </si>
  <si>
    <t>jose.munoz4517@correo.policia.gov.co</t>
  </si>
  <si>
    <t>3142109548</t>
  </si>
  <si>
    <t>'jose.munoz4517@correo.policia.gov.co.rpost.biz viernes 11/02/2022 12:53 p. m.</t>
  </si>
  <si>
    <t>GUSTAVO ANDRES GARZON BAHAMON</t>
  </si>
  <si>
    <t>8710618</t>
  </si>
  <si>
    <t>fam3nei@cendoj.ramajudicial.gov.co</t>
  </si>
  <si>
    <t>'fam03nei@cendoj.ramajudicial.gov.co.rpost.biz' viernes 11/02/2022 1:42 p. m.</t>
  </si>
  <si>
    <t>LAURA CRISTINA RUIZ FIGUEROA</t>
  </si>
  <si>
    <t>lacrisrufigue@gmail.com</t>
  </si>
  <si>
    <t>3172830082</t>
  </si>
  <si>
    <t>MARTINEZ CHAVEZ JAIME ENRIQUE</t>
  </si>
  <si>
    <t>3798342</t>
  </si>
  <si>
    <t>jemartinez50@hotmail.com</t>
  </si>
  <si>
    <t>3123056052</t>
  </si>
  <si>
    <t>14/02/2022</t>
  </si>
  <si>
    <t>se envia respuesta el 14-02-2022</t>
  </si>
  <si>
    <t>JULIO CESAR MARTÍNEZ</t>
  </si>
  <si>
    <t>6645580</t>
  </si>
  <si>
    <t>acopivalle@acopivalle.com.co</t>
  </si>
  <si>
    <t>3187163744</t>
  </si>
  <si>
    <t>se envía respuesta el 14-02-2022</t>
  </si>
  <si>
    <t>ALEXANDER PEÑA MERA</t>
  </si>
  <si>
    <t>OSCAR FERNANDO ROMERO MONTEALEGRE</t>
  </si>
  <si>
    <t>DIEGO FERNANDO PEREZ TANGARIFE</t>
  </si>
  <si>
    <t>5702000EXT12896</t>
  </si>
  <si>
    <t>3205328988</t>
  </si>
  <si>
    <t>'ramiro.serrano@fiscalia.gov.co.rpost.biz lunes 14/02/2022 8:33 a. m.</t>
  </si>
  <si>
    <t>JAVIER OSWALDO PEÑA TORRES</t>
  </si>
  <si>
    <t>3163145365</t>
  </si>
  <si>
    <t>'javiero.pena@fiscalia.gov.co.rpost.biz lunes 14/02/2022 9:32 a. m.</t>
  </si>
  <si>
    <t>JOHNJAIRO BECERRA RAMIREZ</t>
  </si>
  <si>
    <t>5702000EXT1288</t>
  </si>
  <si>
    <t>'john.becerra@fiscalia.gov.co.rpost.biz lunes 14/02/2022 11:25 a. m.</t>
  </si>
  <si>
    <t>LUIS GABRIEL RINCÓN SANDOVAL</t>
  </si>
  <si>
    <t>4353839</t>
  </si>
  <si>
    <t>'contactenos@contraloriadelcaqueta.gov.co.rpost.biz 'info@contraloriadelcaqueta.gov.co.rpost.biz SE ENVIA TAMBIEN A LA DIRECCION KM 2 Vía a Morelia FLORENCIA CAQUETA lunes 14/02/2022 2:59 p. m.</t>
  </si>
  <si>
    <t>DIEGO FERNANDO MEJIA VALENCIA</t>
  </si>
  <si>
    <t>3989980EXT24821</t>
  </si>
  <si>
    <t>nora.navarro@fiscalia.gov.co</t>
  </si>
  <si>
    <t>'diego.mejia@fiscalia.gov.co.rpost.biz lunes 14/02/2022 5:12 p. m.</t>
  </si>
  <si>
    <t>JAVIER ALBERTO HERNÁNDEZ PRIETO</t>
  </si>
  <si>
    <t>vivienda@santanderdequilichao-cauca.gov.co</t>
  </si>
  <si>
    <t>'vivienda@santanderdequilichao-cauca.gov.co.rpost.biz lunes 14/02/2022 5:37 p. m.</t>
  </si>
  <si>
    <t>CRISTIAN FELIPE MUÑOZ OSPINA</t>
  </si>
  <si>
    <t>legalagnotificaciones@gmail.com</t>
  </si>
  <si>
    <t>'j04admvcio@cendoj.ramajudicial.gov.co.rpost.biz' lunes 14/02/2022 1:38 p. m.</t>
  </si>
  <si>
    <t>INT FABIAN ALBERTO FLOREZ ACOSTA</t>
  </si>
  <si>
    <t>4412481</t>
  </si>
  <si>
    <t>boris.correa@correo.policia.gov.co</t>
  </si>
  <si>
    <t>3204590362</t>
  </si>
  <si>
    <t>'boris.correa@correo.policia.gov.co.rpost.biz' lunes 14/02/2022 2:20 p. m.</t>
  </si>
  <si>
    <t>PT ERIKA UILIETH MUÑOZ MURCIA</t>
  </si>
  <si>
    <t>erika.munoz3670@correo.policia.gov.co</t>
  </si>
  <si>
    <t>'erika.munoz3670@correo.policia.gov.co.rpost.biz lunes 14/02/2022 3:40 p. m.</t>
  </si>
  <si>
    <t>JAINER ANDREY ROBLES TURIZO</t>
  </si>
  <si>
    <t>6972699</t>
  </si>
  <si>
    <t>jrobles@dian.gov.co</t>
  </si>
  <si>
    <t>3103158160</t>
  </si>
  <si>
    <t>15/02/2022</t>
  </si>
  <si>
    <t>'jroblest@dian.gov.co.rpost.biz martes 15/02/2022 9:15 a. m.</t>
  </si>
  <si>
    <t>PATRULLERO CRISTHIAN ANDRES GIRALDO CORREA</t>
  </si>
  <si>
    <t>3163082239</t>
  </si>
  <si>
    <t>'cristhian.giraldo3947@correo.policia.gov.co.rpost.biz' martes 15/02/2022 2:20 p. m.</t>
  </si>
  <si>
    <t>'sau@car.gov.co.rpost.biz' martes 15/02/2022 11:17 a. m.</t>
  </si>
  <si>
    <t>'sau@car.gov.co.rpost.biz' martes 15/02/2022 11:27 a. m.</t>
  </si>
  <si>
    <t>HERNAN L. BERMUDEZ SANCHEZ</t>
  </si>
  <si>
    <t>precontractual@ortega-tolima.gov.co</t>
  </si>
  <si>
    <t>'precontractual@ortega-tolima.gov.co.rpost.biz martes 15/02/2022 8:39 a. m.</t>
  </si>
  <si>
    <t>CATALINA CELEMIN CARDOSO</t>
  </si>
  <si>
    <t>6258480EXT2081</t>
  </si>
  <si>
    <t>oficinaasesorajuridica@minciencias.gov.co</t>
  </si>
  <si>
    <t>'oficinaasesorajuridica@minciencias.gov.co.rpost.biz martes 15/02/2022 10:07 a. m.</t>
  </si>
  <si>
    <t>GERARDO HERRERA</t>
  </si>
  <si>
    <t>litigantesasociados2040@gmail.com</t>
  </si>
  <si>
    <t>'litigantesasociados2040@gmail.com.rpost.biz martes 15/02/2022 3:54 p. m.</t>
  </si>
  <si>
    <t>JAIME SANCHEZ BARON</t>
  </si>
  <si>
    <t>MARIO ALFONSO BARBOSA CASTRO</t>
  </si>
  <si>
    <t>5702000EXT18481</t>
  </si>
  <si>
    <t>'ges.documentalpqrs@fiscalia.gov.co.rpost.biz martes 15/02/2022 12:37 p. m.</t>
  </si>
  <si>
    <t>SUB INT. JOSE JUNIOR ESTACIO ZUÑIGA</t>
  </si>
  <si>
    <t>3118757111</t>
  </si>
  <si>
    <t>'junio.estacio@correo.policia.gov.co.rpost.biz martes 15/02/2022 4:49 p. m.</t>
  </si>
  <si>
    <t>'j01prmpalsanalberto@cendoj.ramajudicial.gov.co.rpost.biz martes 15/02/2022 5:02 p. m.</t>
  </si>
  <si>
    <t>JUAN DIEGO ACEVEDO SANCHEZ</t>
  </si>
  <si>
    <t>16/02/2022</t>
  </si>
  <si>
    <t>'j01prmpalsanalberto@cendoj.ramajudicial.gov.co.rpost.biz miércoles 16/02/2022 8:50 a. m.</t>
  </si>
  <si>
    <t>PAOLA ANDREA PÉREZ BANGUERA</t>
  </si>
  <si>
    <t>'contactenos@sic.gov.co.rpost.biz miércoles 16/02/2022 3:45 p. m.</t>
  </si>
  <si>
    <t>3013279913</t>
  </si>
  <si>
    <t>PEDRO JOSE RODRIGUEZ HERNANDEZ</t>
  </si>
  <si>
    <t>CAMILO EDUARDO VANEGAS</t>
  </si>
  <si>
    <t>LUIS ANCIZAR BALENCIA CARDONA</t>
  </si>
  <si>
    <t>ANDRES FELIPE GONZALEZ CAÑON</t>
  </si>
  <si>
    <t>afgonzalezc@epscomfenalcovalle.com.co</t>
  </si>
  <si>
    <t xml:space="preserve">'afgonzalezc@epscomfenalcovalle.com.co.rpost.biz miércoles 16/02/2022 1:57 p. m. </t>
  </si>
  <si>
    <t>8664446</t>
  </si>
  <si>
    <t>'maria.nupan@fiscalia.gov.co.rpost.biz miércoles 16/02/2022 1:47 p. m.</t>
  </si>
  <si>
    <t>LEONEL E. BONILLA SANCHEZ</t>
  </si>
  <si>
    <t>depositario sae@gmail.com</t>
  </si>
  <si>
    <t>3226335549</t>
  </si>
  <si>
    <t>17/02/2022</t>
  </si>
  <si>
    <t>'depositariosae@hotmail.com.rpost.biz' jueves 17/02/2022 11:17 a. m.</t>
  </si>
  <si>
    <t>YENNY JIMENA LEMUS JIMENEZ</t>
  </si>
  <si>
    <t>'secretariaparaasuntosdisciplinarios@jcc.gov.co.rpost.biz 'info@jcc.gov.co.rpost.biz jueves 17/02/2022 11:55 a. m.</t>
  </si>
  <si>
    <t>4755870</t>
  </si>
  <si>
    <t>luzka0128@gmail.com abogadoscvo@gmail.com</t>
  </si>
  <si>
    <t>'abogadoscvo@gmail.com.rpost.biz 'luzka0128@gmail.com.rpost.biz jueves 17/02/2022 11:58 a. m.</t>
  </si>
  <si>
    <t>CLAUDIA MARCELA RAMÍREZ RAMÍREZ</t>
  </si>
  <si>
    <t>claudia.ramirez@contraloria.gov.co</t>
  </si>
  <si>
    <t>'cgr.cgr@contraloria.gov.co.rpost.biz'; 'claudia.ramirez@contraloria.gov.co.rpost.biz'; 'Wilson.morales@contraloria.gov.co.rpost.biz jueves 17/02/2022 4:07 p. m.</t>
  </si>
  <si>
    <t>PT SARA MARCELA MESA CARO</t>
  </si>
  <si>
    <t>2052516</t>
  </si>
  <si>
    <t>'sara.mesa@correo.policia.gov.co.rpost.biz jueves 17/02/2022 3:31 p. m.</t>
  </si>
  <si>
    <t>JORGE A PEREIRA CRISTANCHO</t>
  </si>
  <si>
    <t>3023353160</t>
  </si>
  <si>
    <t>'jorge.pereira@fiscalia.gov.co.rpost.biz jueves 17/02/2022 12:50 p. m.</t>
  </si>
  <si>
    <t>18/02/2022</t>
  </si>
  <si>
    <t>'alexander.ibanez@fiscalia.gov.co.rpost.biz viernes 18/02/2022 4:16 p. m.</t>
  </si>
  <si>
    <t>ELIZABETH BETANCOUR BERRUECOS</t>
  </si>
  <si>
    <t>ebebe2006@yahoo.es</t>
  </si>
  <si>
    <t>3154981803</t>
  </si>
  <si>
    <t>se envia el 18-02-2022</t>
  </si>
  <si>
    <t>asesor.dirección@jcc.gov.co dirección.general@jcc.</t>
  </si>
  <si>
    <t>'asesor.direccion@jcc.gov.co.rpost.biz 'direccion.general@jcc.gov.co.rpost.biz'; 'info@jcc.gov.co.rpost.biz viernes 18/02/2022 5:20 p. m.</t>
  </si>
  <si>
    <t>PATRULLERO JUAN ANDRÉS GUZMÁN OSPINO</t>
  </si>
  <si>
    <t>'juan.guzman@correo.policia.gov.co.rpost.biz' viernes 18/02/2022 10:49 a. m.</t>
  </si>
  <si>
    <t>DHARLLYN VANESA BUSTOS GOMEZ</t>
  </si>
  <si>
    <t>3989980ext24092</t>
  </si>
  <si>
    <t>Dharllyn.bustos@fiscalia.gov.co</t>
  </si>
  <si>
    <t>'dharllyn.bustos@fiscalia.gov.co.rpost.biz' viernes 18/02/2022 11:29 a. m.</t>
  </si>
  <si>
    <t>JHON JAIRO VALENCIA RAMIREZ</t>
  </si>
  <si>
    <t>jhonj.valencia@fiscalia.gov.co</t>
  </si>
  <si>
    <t>3183608900</t>
  </si>
  <si>
    <t>'jhonj.valencia@fiscalia.gov.co.rpost.biz viernes 18/02/2022 3:28 p. m.</t>
  </si>
  <si>
    <t>CESAR GUSTAVO PEDRAZA TANGARIFE</t>
  </si>
  <si>
    <t>8664449EXT82993</t>
  </si>
  <si>
    <t>cesarg.pedraza@fiscalia.gov.co</t>
  </si>
  <si>
    <t>3506010608</t>
  </si>
  <si>
    <t>'cesarg.pedraza@fiscalia.gov.co.rpost.biz viernes 18/02/2022 5:08 p. m.</t>
  </si>
  <si>
    <t>ARTURO ARANGO SANTOS</t>
  </si>
  <si>
    <t>5461500</t>
  </si>
  <si>
    <t>'atenciondepositariosae@saesas.gov.co.rpost.biz atencionalciudadano@saesas.gov.co.rpost.biz viernes 04/02/2022 3:28 p. m.</t>
  </si>
  <si>
    <t>MANUEL JOSE GIRALDO MARTINEZ</t>
  </si>
  <si>
    <t>mgm20102010@hotmail.com</t>
  </si>
  <si>
    <t>3175098243</t>
  </si>
  <si>
    <t>21/02/2022</t>
  </si>
  <si>
    <t>se envia respuesta el 21-02-2022</t>
  </si>
  <si>
    <t>JHONY ALEXANDER GARCIA PENAGOS</t>
  </si>
  <si>
    <t>JUAN CAMILO RAMIREZ ORTIZ</t>
  </si>
  <si>
    <t>3989980ext25179</t>
  </si>
  <si>
    <t>3128086603</t>
  </si>
  <si>
    <t>'luz.perezs@fiscalia.gov.co.rpost.biz' lunes 21/02/2022 10:35 a. m.</t>
  </si>
  <si>
    <t>LICETH GIOMARA ALVAREZ CASTRO</t>
  </si>
  <si>
    <t>'cseepcali@cendoj.ramajudicial.gov.co lunes 21/02/2022 11:42 a. m.</t>
  </si>
  <si>
    <t>'dharllyn.bustos@fiscalia.gov.co.rpost.biz lunes 21/02/2022 12:50 p. m.</t>
  </si>
  <si>
    <t>3989980ext23745</t>
  </si>
  <si>
    <t>olga.tacuma@fiscalia.gov.co</t>
  </si>
  <si>
    <t>'olga.tacuma@fiscalia.gov.co.rpost.biz lunes 21/02/2022 3:07 p. m.</t>
  </si>
  <si>
    <t>PT DIEGO FERNANDO GOMEZ SABOGAL</t>
  </si>
  <si>
    <t>2739999EXT33309</t>
  </si>
  <si>
    <t>diase.galol@policia.gov.co</t>
  </si>
  <si>
    <t>'diego.mora1591@correo.policia.gov.co.rpost.biz lunes 21/02/2022 11:09 a. m.</t>
  </si>
  <si>
    <t>FABIO NIEVES LOPEZ</t>
  </si>
  <si>
    <t>5803814ext17065</t>
  </si>
  <si>
    <t>fabio.nieves@fiscalia.gov.co</t>
  </si>
  <si>
    <t>'fabio.nieves@fiscalia.gov.co.rpost.biz lunes 21/02/2022 2:42 p. m.</t>
  </si>
  <si>
    <t>ALVARO DE JESUS AGUDELO QUINTERO</t>
  </si>
  <si>
    <t>JOSE VICTOR ANDRADE BETANCOURT</t>
  </si>
  <si>
    <t>joandrad@fiscalia.gov.co</t>
  </si>
  <si>
    <t>3142103110</t>
  </si>
  <si>
    <t>'joandrad@fiscalia.gov.co.rpost.biz lunes 21/02/2022 3:43 p. m.</t>
  </si>
  <si>
    <t>JORGE ELIECER NEGRO POVEDA</t>
  </si>
  <si>
    <t>jorge.negro@fiscalia.gov.co</t>
  </si>
  <si>
    <t>3105284676</t>
  </si>
  <si>
    <t>'jorge.negro@fiscalia.gov.co.rpost.biz lunes 21/02/2022 4:25 p. m.</t>
  </si>
  <si>
    <t>GELVER DANIEL TORRES RAMIREZ</t>
  </si>
  <si>
    <t>3752775</t>
  </si>
  <si>
    <t>j16pmgbt@cendoj.ramajudicial.gov.co</t>
  </si>
  <si>
    <t>'j16pmgbt@cendoj.ramajudicial.gov.co.rpost.biz' lunes 21/02/2022 6:09 p. m.</t>
  </si>
  <si>
    <t>dharllyn.bustos@fiscalia.gov.co</t>
  </si>
  <si>
    <t>22/02/2022</t>
  </si>
  <si>
    <t>'dharllyn.bustos@fiscalia.gov.co.rpost.biz martes 22/02/2022 12:22 p. m.</t>
  </si>
  <si>
    <t>'dharllyn.bustos@fiscalia.gov.co.rpost.biz martes 22/02/2022 3:23 p. m.</t>
  </si>
  <si>
    <t>DEYSI PATRICIA SUÁREZ MURCIA</t>
  </si>
  <si>
    <t>3989980EXT23737</t>
  </si>
  <si>
    <t>3187208078</t>
  </si>
  <si>
    <t>'deysi.suarez@fiscalia.gov.co.rpost.biz martes 22/02/2022 3:31 p. m.</t>
  </si>
  <si>
    <t>3202825858</t>
  </si>
  <si>
    <t>'juana.guzman@correo.policia.gov.co.rpost.biz martes 22/02/2022 3:53 p. m.</t>
  </si>
  <si>
    <t>LINDA CUENCA ROJAS</t>
  </si>
  <si>
    <t>8714152</t>
  </si>
  <si>
    <t>j01mpclneiva@cendoj.ramajudicial.gov.co</t>
  </si>
  <si>
    <t>'j01mpclneiva@cendoj.ramajudicial.gov.co.rpost.biz martes 22/02/2022 4:31 p. m.</t>
  </si>
  <si>
    <t>SORANY RINCON GAVIRIA</t>
  </si>
  <si>
    <t>4377630EX171002</t>
  </si>
  <si>
    <t>'Sorany.Rincon@icbf.gov.co.rpost.biz 'Nydia.Rincon@icbf.gov.co.rpost.biz' martes 22/02/2022 4:10 p. m.</t>
  </si>
  <si>
    <t>GERMAN ANTONIO ANDRADE CATAÑO</t>
  </si>
  <si>
    <t>g.er.andrade@hotmail.com</t>
  </si>
  <si>
    <t>3015646252</t>
  </si>
  <si>
    <t>23/02/2022</t>
  </si>
  <si>
    <t>'g.er.andrade@hotmail.com.rpost.biz miércoles 23/02/2022 8:09 a. m.</t>
  </si>
  <si>
    <t>'onaill.de@gmail.com.rpost.biz miércoles 23/02/2022 12:53 p. m.</t>
  </si>
  <si>
    <t>SANDRA VALENCIA RINCON</t>
  </si>
  <si>
    <t>'Svalencia82@hotmail.com.rpost.biz miércoles 23/02/2022 5:35 p. m.</t>
  </si>
  <si>
    <t>24/02/2022</t>
  </si>
  <si>
    <t>se envía respuesta el 24-02-2022</t>
  </si>
  <si>
    <t>'aalbam@cendoj.ramajudicial.gov.co.rpost.biz jueves 24/02/2022 1:18 p. m.</t>
  </si>
  <si>
    <t>PT YENIFFER LONDOÑO PENAGOS</t>
  </si>
  <si>
    <t>yeniffer.londono2363@correo .policia.gov.co</t>
  </si>
  <si>
    <t>'yeniffer.londono2363@correo.policia.gov.co.rpost.biz jueves 24/02/2022 8:23 a. m.</t>
  </si>
  <si>
    <t>PT YEISON JAVIER SALCEDO PACACIRA</t>
  </si>
  <si>
    <t>'yeison.salcedo1553@correo.policia.gov.co.rpost.biz jueves 24/02/2022 9:48 a. m.</t>
  </si>
  <si>
    <t>8664449ext82993</t>
  </si>
  <si>
    <t>cearg.pedraza@fiscalia.gov.co</t>
  </si>
  <si>
    <t>'cesarg.pedraza@fiscalia.gov.co.rpost.biz' jueves 24/02/2022 10:28 a. m.</t>
  </si>
  <si>
    <t>3233796716</t>
  </si>
  <si>
    <t>'sara.mesa@correo.policia.gov.co.rpost.biz' jueves 24/02/2022 11:22 a. m.</t>
  </si>
  <si>
    <t>PT RAFAEL ENRIQUE ARCE RODRIGUEZ</t>
  </si>
  <si>
    <t>rafael.arce1296@correo.policia.gov.co</t>
  </si>
  <si>
    <t>3106372905</t>
  </si>
  <si>
    <t>'rafael.arce1296@correo.policia.gov.co.rpost.biz jueves 24/02/2022 12:30 p. m.</t>
  </si>
  <si>
    <t>MARTHA LUZ BERNAL RUIZ</t>
  </si>
  <si>
    <t>martha.bermel@fiscalia.gov.co</t>
  </si>
  <si>
    <t>3102780056</t>
  </si>
  <si>
    <t>'martha.bermel@fiscalia.gov.co.rpost.biz jueves 24/02/2022 3:31 p. m.</t>
  </si>
  <si>
    <t>SUBINT DIEGO JOHAN LOPEZ CASTRO</t>
  </si>
  <si>
    <t>diego.lopez1920@correo.policia.gov.co</t>
  </si>
  <si>
    <t>'diego.lopez1920@correo.policia.gov.co.rpost.biz jueves 24/02/2022 4:23 p. m.</t>
  </si>
  <si>
    <t>CATALINA MONTOYA MONTOYA</t>
  </si>
  <si>
    <t>ahurtado@imbanaco.com.co</t>
  </si>
  <si>
    <t>LINA CONSUEGRA</t>
  </si>
  <si>
    <t>linaconsuegra@lawyersenterprise.com</t>
  </si>
  <si>
    <t>25/02/2022</t>
  </si>
  <si>
    <t>'linaconsuegra@lawyersenterprise.com viernes 25/02/2022 11:48 a. m.</t>
  </si>
  <si>
    <t>'secretariaparaasuntosdisciplinarios@jcc.gov.co.rpost.biz' viernes 25/02/2022 1:02 p. m.</t>
  </si>
  <si>
    <t>WILSON ANDRES MONDRAGON AGUDELO</t>
  </si>
  <si>
    <t>3181700ext1431</t>
  </si>
  <si>
    <t>wilson.mondragon@cvc.gov.co</t>
  </si>
  <si>
    <t>'wilson.mondragon@cvc.gov.co.rpost.biz viernes 25/02/2022 3:06 p. m.</t>
  </si>
  <si>
    <t>SUBINT ARVEY RODOLFO GIRALDO VELASQUEZ</t>
  </si>
  <si>
    <t>arvey.giraldo3569@correo.policia.gov.co</t>
  </si>
  <si>
    <t>3128485173</t>
  </si>
  <si>
    <t>'arvey.giraldo3569@correo.policia.gov.co.rpost.biz viernes 25/02/2022 2:40 p. m.</t>
  </si>
  <si>
    <t xml:space="preserve"> ALEJANDRA ISABEL VELASQUEZ GALINDO</t>
  </si>
  <si>
    <t>JAIRO SAAVEDRA B Y CIA LTDA</t>
  </si>
  <si>
    <t>jsaavedrab@hotmail.com</t>
  </si>
  <si>
    <t>ALVARO AGREDA ESCOBAR</t>
  </si>
  <si>
    <t>analista.administrativo@naturallight.com.co</t>
  </si>
  <si>
    <t>EDWYN RODRIGUEZ VILLAMIL</t>
  </si>
  <si>
    <t>edwinf.rodriguez@fiscalia.gov.co</t>
  </si>
  <si>
    <t>3223651004</t>
  </si>
  <si>
    <t>'edwinf.rodriguez@fiscalia.gov.co.rpost.biz viernes 25/02/2022 5:01 p. m.</t>
  </si>
  <si>
    <t>MARTHA LUCÍA MURILLAS</t>
  </si>
  <si>
    <t>3208578679</t>
  </si>
  <si>
    <t>se envia respuesta el 25-02-2022</t>
  </si>
  <si>
    <t>MARIA NURY RIVERA ARDILA</t>
  </si>
  <si>
    <t>munozdamaris571@gmail.com</t>
  </si>
  <si>
    <t>3164433389</t>
  </si>
  <si>
    <t>28/02/2022</t>
  </si>
  <si>
    <t>se envia respuesta el 28-02-2022</t>
  </si>
  <si>
    <t>DOLLY HENAO OSORIO</t>
  </si>
  <si>
    <t>dollyhenao423@hotmail.com</t>
  </si>
  <si>
    <t>3155845668</t>
  </si>
  <si>
    <t>se envia el 28-02-2022</t>
  </si>
  <si>
    <t>LIRIS YOHAIRA MOSQUERA</t>
  </si>
  <si>
    <t>lirisyohaira@hotmail.es</t>
  </si>
  <si>
    <t>3216995651</t>
  </si>
  <si>
    <t>'lirisyohaira@hotmail.es.rpost.biz' lunes 28/02/2022 10:38 a. m.</t>
  </si>
  <si>
    <t>MARÍA EUGENIA VILLA CAJIAO</t>
  </si>
  <si>
    <t>michellgreina020@gmail.com</t>
  </si>
  <si>
    <t>'michellgreina020@gmail.com.rpost.biz lunes 28/02/2022 12:58 p. m.</t>
  </si>
  <si>
    <t>DIANA MARÍA ACEVEDO CRUZ</t>
  </si>
  <si>
    <t>2832101</t>
  </si>
  <si>
    <t>cmpl20bt@cendoj.ramajudicial.gov.co</t>
  </si>
  <si>
    <t>'Cmpl20bt@cendoj.ramajudicial.gov.co.rpost.biz lunes 28/02/2022 9:43 a. m.</t>
  </si>
  <si>
    <t>ADRIANA LUISA GUERRERO ROCHA</t>
  </si>
  <si>
    <t>8540921</t>
  </si>
  <si>
    <t>secretariadegestion@pacho-cundinamarca.gov.co</t>
  </si>
  <si>
    <t>'secretariadegestion@pacho-cundinamarca.gov.co.rpost.biz lunes 28/02/2022 10:06 a. m.</t>
  </si>
  <si>
    <t>01/03/2022</t>
  </si>
  <si>
    <t>economia.solidaria@cali.gov.co</t>
  </si>
  <si>
    <t>'economiasolidaria@cali.gov.co.rpost.biz' martes 01/03/2022 5:07 p. m.</t>
  </si>
  <si>
    <t>MARCELA GARCÍA</t>
  </si>
  <si>
    <t>consejodepaz@valledelcauca.gov.co</t>
  </si>
  <si>
    <t>3103858319</t>
  </si>
  <si>
    <t>'consejodepaz@valledelcauca.gov.co.rpost.biz martes 01/03/2022 3:43 p. m.</t>
  </si>
  <si>
    <t>'clgarzon@solidaria.com.co.rpost.biz 'ecita@solidaria.com.co.rpost.biz martes 01/03/2022 9:39 a. m.</t>
  </si>
  <si>
    <t>26/02/2022</t>
  </si>
  <si>
    <t>PT DAISON SMITH LOPEZ GALLEGO</t>
  </si>
  <si>
    <t>daison.lopez4245@correo.policia.gov.co</t>
  </si>
  <si>
    <t>3207538727</t>
  </si>
  <si>
    <t>'daison.lopez245@correo.policia.gov.co.rpost.biz martes 01/03/2022 2:59 p. m.</t>
  </si>
  <si>
    <t>MARIANA PARRA</t>
  </si>
  <si>
    <t>proyectos@acotur.co</t>
  </si>
  <si>
    <t>'proyectos@acotur.co.rpost.biz' martes 01/03/2022 9:35 a. m.</t>
  </si>
  <si>
    <t>02/03/2022</t>
  </si>
  <si>
    <t>PRÓRROGA APROBADA HASTA EL 24/03/2022</t>
  </si>
  <si>
    <t>ELIENA PAOLA CONDE GUTIERREZ</t>
  </si>
  <si>
    <t>'embargos@transito-huila.gov.co.rpost.biz' miércoles 02/03/2022 10:39 a. m.</t>
  </si>
  <si>
    <t>FULVIO LEONARDO SOTO RUBIANO</t>
  </si>
  <si>
    <t>8854898</t>
  </si>
  <si>
    <t>'fulvio.soto@cali.gov.co.rpost.biz 'paula.loaiza@cali.gov.co.rpost.biz miércoles 02/03/2022 3:37 p. m.</t>
  </si>
  <si>
    <t>JAIME ANDRES EVHEVERRI RAMIREZ</t>
  </si>
  <si>
    <t xml:space="preserve"> notificacion.judicial@jaimeecheverriabogados.com</t>
  </si>
  <si>
    <t>3136833468</t>
  </si>
  <si>
    <t>'notificacion.judicial@jaimeecheverriabogados.com.rpost.biz 'Jaimeecheverri@hotmail.es.rpost.biz miércoles 02/03/2022 12:52 p. m.</t>
  </si>
  <si>
    <t>'wilson.mondragon@cvc.gov.co.rpost.biz miércoles 02/03/2022 9:39 a. m.</t>
  </si>
  <si>
    <t>3156129672</t>
  </si>
  <si>
    <t>'Procesos.eeb@ingicat.com.rpost.biz' miércoles 02/03/2022 3:42 p. m.</t>
  </si>
  <si>
    <t>CAMILO ANDRES ACOSTA ACOSTA</t>
  </si>
  <si>
    <t>3323434 EXT4110</t>
  </si>
  <si>
    <t>RESPUESTAS.REGISTRO@camaradirecta.com</t>
  </si>
  <si>
    <t>'correspondencia@minvivienda.gov.co.rpost.biz miércoles 02/03/2022 11:17 a. m.</t>
  </si>
  <si>
    <t>OMAR ENRIQUE CASALLAS BONILLA</t>
  </si>
  <si>
    <t>5903108EXT41477</t>
  </si>
  <si>
    <t>omar.casallas@fiscalia.gov.co</t>
  </si>
  <si>
    <t>3164457900</t>
  </si>
  <si>
    <t>'omar.casallas@fiscalia.gov.co.rpost.biz' miércoles 02/03/2022 1:26 p. m.</t>
  </si>
  <si>
    <t>PT JHON HELBERT DICELIS GARCIA</t>
  </si>
  <si>
    <t>5803380est93002</t>
  </si>
  <si>
    <t>jhon.dicelis2697@correo.policia.gov.co</t>
  </si>
  <si>
    <t>'jhon.dicelis2697@correo.policia.gov.co.rpost.biz' miércoles 02/03/2022 1:39 p. m.</t>
  </si>
  <si>
    <t>'secretariaparaasuntosdisciplinarios@jcc.gov.co.rpost.biz 'info@jcc.gov.co.rpost.biz miércoles 02/03/2022 2:42 p. m.</t>
  </si>
  <si>
    <t>elkin.aritizabal@certezzajuridica.com</t>
  </si>
  <si>
    <t>3206489671</t>
  </si>
  <si>
    <t>'Elkin.aristizabal@certezzajuridica.com.rpost.biz miércoles 02/03/2022 12:56 p. m.</t>
  </si>
  <si>
    <t>JUAN CARLOS GARAY RESTREPO</t>
  </si>
  <si>
    <t>juan.garay@fiscalia.gov.co</t>
  </si>
  <si>
    <t>3124486366</t>
  </si>
  <si>
    <t>'juan.garay@fiscalia.gov.co.rpost.biz miércoles 02/03/2022 12:27 p. m.</t>
  </si>
  <si>
    <t>SI DIEGO JIHAN LOPEZ CASTRO</t>
  </si>
  <si>
    <t>'diego.lopez1920@correo.policia.gov.co.rpost.biz miércoles 02/03/2022 4:38 p. m.</t>
  </si>
  <si>
    <t>CARLOS IVAN VELASCO RESTREPO</t>
  </si>
  <si>
    <t>3225893999</t>
  </si>
  <si>
    <t>mig20192010@hotmail.com</t>
  </si>
  <si>
    <t>3024127911</t>
  </si>
  <si>
    <t>03/03/2022</t>
  </si>
  <si>
    <t>OMAIRA NUÑEZ DE RINCON</t>
  </si>
  <si>
    <t>JORGE IVAN PARRA</t>
  </si>
  <si>
    <t>jorge.parra2400@correo.policia.gov.co</t>
  </si>
  <si>
    <t>3104539072</t>
  </si>
  <si>
    <t>'jorge.parra2400@correo.policia.gov.co.rpost.biz' jueves 03/03/2022 12:13 p. m.</t>
  </si>
  <si>
    <t>MARCO A. MONROY V.</t>
  </si>
  <si>
    <t>marco.monroy@fiscalia.gov.co</t>
  </si>
  <si>
    <t>3162233280</t>
  </si>
  <si>
    <t>'marco.monroy@fiscalia.gov.co.rpost.biz jueves 03/03/2022 10:29 a. m.</t>
  </si>
  <si>
    <t>'deysi.suarez@fiscalia.gov.co.rpost.biz' jueves 03/03/2022 5:12 p. m.</t>
  </si>
  <si>
    <t>OLGA MARINA RODRIGUEZ</t>
  </si>
  <si>
    <t>funconstruircolombia@gmail.com</t>
  </si>
  <si>
    <t>3154397803</t>
  </si>
  <si>
    <t>S I DIEGO JOHAN LOPEZ CASTRO</t>
  </si>
  <si>
    <t>'diego.lopez1920@correo.policia.gov.co.rpost.biz jueves 03/03/2022 3:12 p. m.</t>
  </si>
  <si>
    <t>JEINNY CASTRO LOAIZA</t>
  </si>
  <si>
    <t>Jeinny.castro@fiscalia.gov.co</t>
  </si>
  <si>
    <t>3135950876</t>
  </si>
  <si>
    <t>04/03/2022</t>
  </si>
  <si>
    <t>'jeinny.castro@fiscalia.gov.co.rpost.biz viernes 04/03/2022 9:56 a. m.</t>
  </si>
  <si>
    <t>DIEGO BURBANO E.</t>
  </si>
  <si>
    <t>burbanodiego4@gmail.com</t>
  </si>
  <si>
    <t>'burbanodiego4@gmail.com.rpost.biz viernes 04/03/2022 3:55 p. m.</t>
  </si>
  <si>
    <t>'yeison.salcedo1553@correo.policia.gov.co.rpost.biz viernes 04/03/2022 4:37 p. m.</t>
  </si>
  <si>
    <t>OSCAR ANTONIO SANCHEZ A.</t>
  </si>
  <si>
    <t>5702000EXT33111</t>
  </si>
  <si>
    <t>ocasr.sancheza@fiscalia.gov.co</t>
  </si>
  <si>
    <t>3183471964</t>
  </si>
  <si>
    <t>'oscar.sancheza@fiscalia.gov.co viernes 04/03/2022 4:56 p. m.</t>
  </si>
  <si>
    <t>CRISTIAN MAURICIO TORRA</t>
  </si>
  <si>
    <t>07/03/2022</t>
  </si>
  <si>
    <t>JAIME ANDRES TOSCANO VARGAS</t>
  </si>
  <si>
    <t>6015920400</t>
  </si>
  <si>
    <t>arcantillo@sos.com.co</t>
  </si>
  <si>
    <t>3192368959</t>
  </si>
  <si>
    <t>se envia el 07-03-2022</t>
  </si>
  <si>
    <t>HAROLD ANDRES QUIÑONES DIAZ</t>
  </si>
  <si>
    <t>CARLOS IVAN CELASCO RESTREPO</t>
  </si>
  <si>
    <t>3115893999</t>
  </si>
  <si>
    <t>'Mig20192010@hotmail.com.rpost.biz' lunes 07/03/2022 7:59 a. m.</t>
  </si>
  <si>
    <t>JOHAN DAVID LOZANO ZORRILLA</t>
  </si>
  <si>
    <t>zonasegura05@hotmail.com</t>
  </si>
  <si>
    <t>3508856142</t>
  </si>
  <si>
    <t>'Zonasegura05@hotmail.com.rpost.biz lunes 07/03/2022 8:09 a. m.</t>
  </si>
  <si>
    <t>CARMENZA TORRES FIESCO</t>
  </si>
  <si>
    <t>corresp_entrada_florencia@dian.gov.co</t>
  </si>
  <si>
    <t>3103158207</t>
  </si>
  <si>
    <t>'Corresp_entrada_florencia@dian.gov.co.rpost.biz'; 'recaudoflorencia@dian.gov.co.rpost.biz lunes 07/03/2022 10:15 a. m.</t>
  </si>
  <si>
    <t>JENNIFER LILIANA GARZON BENITEZ</t>
  </si>
  <si>
    <t>4088000ext5096</t>
  </si>
  <si>
    <t>jennifer.garzon@fiscalia.gov.co</t>
  </si>
  <si>
    <t>'jennifer.garzon@fiscalia.gov.co.rpost.biz lunes 07/03/2022 10:47 a. m.</t>
  </si>
  <si>
    <t>3105707685</t>
  </si>
  <si>
    <t>'elkin.taborda1974@correo.policia.gov.co.rpost.biz lunes 07/03/2022 4:14 p. m.</t>
  </si>
  <si>
    <t>BERTHA CAROLINA RICO CASTAÑO</t>
  </si>
  <si>
    <t>jetbroker4@gmail.com</t>
  </si>
  <si>
    <t>3177640012</t>
  </si>
  <si>
    <t>08/03/2022</t>
  </si>
  <si>
    <t>se envia respuesta el 08-03-2022</t>
  </si>
  <si>
    <t>fam03nei@cendoj.ramajudicial.gov.co</t>
  </si>
  <si>
    <t>se envía el 08-03-2022</t>
  </si>
  <si>
    <t>JEFFREY RESTREPO TRUJILLO</t>
  </si>
  <si>
    <t>jeffrey.restrepo@cali.gov.co</t>
  </si>
  <si>
    <t>martes 08/03/2022 8:39 a. m. Respuesta derecho de petición 1170</t>
  </si>
  <si>
    <t>EVER OSPINA MOSQUERA</t>
  </si>
  <si>
    <t>suarez216@hotmail.com</t>
  </si>
  <si>
    <t>3043971073</t>
  </si>
  <si>
    <t>'suarez216@hotmail.com.rpost.biz martes 08/03/2022 8:57 a. m.</t>
  </si>
  <si>
    <t>JUAN GUILLERMO MARTINEZ</t>
  </si>
  <si>
    <t>juan.martinez2098@correo.policia.gov.co</t>
  </si>
  <si>
    <t>3135592531</t>
  </si>
  <si>
    <t>'juan.martinez2098@correo.policia.gov.co.rpost.biz' martes 08/03/2022 10:57 a. m.</t>
  </si>
  <si>
    <t>PEDRO NEL CARDENAS RAMIREZ</t>
  </si>
  <si>
    <t>3156066281</t>
  </si>
  <si>
    <t>09/03/2022</t>
  </si>
  <si>
    <t>se envia el 09-03-2022</t>
  </si>
  <si>
    <t>RUBEN DARIO PEÑA CASANOVA</t>
  </si>
  <si>
    <t>3973510</t>
  </si>
  <si>
    <t>ruben.pena@migracioncolombia.gov.co</t>
  </si>
  <si>
    <t>se envía el 09-03-2022</t>
  </si>
  <si>
    <t>ADRIANA MURCIA</t>
  </si>
  <si>
    <t>miladristev18@hotmail.com</t>
  </si>
  <si>
    <t>3166200912</t>
  </si>
  <si>
    <t>se envia respuesta el 09-03-2022</t>
  </si>
  <si>
    <t>'sara.betancourt@cali.gov.co.rpost.biz miércoles 09/03/2022 4:53 p. m.</t>
  </si>
  <si>
    <t>DEYBI JAVIER SANCHEZ GONZALEZ</t>
  </si>
  <si>
    <t>SUPERINTENDENCIA DE SOCIEDADES</t>
  </si>
  <si>
    <t>ALFONSO NIÑO</t>
  </si>
  <si>
    <t>alfonso.nino@fiscalia.gov.co</t>
  </si>
  <si>
    <t>'alfonso.nino@fiscalia.gov.co.rpost.biz miércoles 09/03/2022 9:11 a. m.</t>
  </si>
  <si>
    <t>JESUS ADRIAN TAFUR ARIAS</t>
  </si>
  <si>
    <t>Teléfono 872610</t>
  </si>
  <si>
    <t>iesus.tafur@correo.polícia.QQv.co</t>
  </si>
  <si>
    <t>3125303203</t>
  </si>
  <si>
    <t>'jesus.tafur@correo.policia.gov.co.rpost.biz miércoles 09/03/2022 3:05 p. m.</t>
  </si>
  <si>
    <t>MARJORIE CASAS CORENA</t>
  </si>
  <si>
    <t>5903108 Ext 407</t>
  </si>
  <si>
    <t>marjorie.casas@fiscalia.gov.co</t>
  </si>
  <si>
    <t>'marjorie.casas@fiscalia.gov.co.rpost.biz' miércoles 09/03/2022 3:35 p. m.</t>
  </si>
  <si>
    <t>CARLOS ALBERTO SANCHEZ E</t>
  </si>
  <si>
    <t>prosaludgerencia@yahoo.com.co</t>
  </si>
  <si>
    <t>3006101339</t>
  </si>
  <si>
    <t>10/03/2022</t>
  </si>
  <si>
    <t>'case20190@gmail.com.rpost.biz 'prosaludgerencia@yahoo.com.co.rpost.biz' jueves 10/03/2022 9:23 a. m.</t>
  </si>
  <si>
    <t>SANDRA PATRICIA BORRAEZ DE ESCOBAR</t>
  </si>
  <si>
    <t>4269800</t>
  </si>
  <si>
    <t>secretaria.general@unp.</t>
  </si>
  <si>
    <t>'secretaria.general@unp.gov.co.rpost.biz' 'andres.mejia@unp.gov.co.rpost.biz'; 'francisco.jaramillo@unp.gov.co.rpost.biz'</t>
  </si>
  <si>
    <t>FRANCISCO JAVIER MARIÑO RUIZ</t>
  </si>
  <si>
    <t>info@turismoparalavida.com</t>
  </si>
  <si>
    <t>3186442414</t>
  </si>
  <si>
    <t>'info@turismoparalavida.com.rpost.biz jueves 10/03/2022 8:49 a. m.</t>
  </si>
  <si>
    <t>PAOLA SILVA ARCE</t>
  </si>
  <si>
    <t>andministrativo@ingeces.com</t>
  </si>
  <si>
    <t>3174377794</t>
  </si>
  <si>
    <t>JUAN FERNANDO ALDANA RODRIGUEZ</t>
  </si>
  <si>
    <t>5702000ext12884</t>
  </si>
  <si>
    <t>juan.aldana@fiscalia.gov.co</t>
  </si>
  <si>
    <t>'juan.aldana@fiscalia.gov.co.rpost.biz jueves 10/03/2022 4:06 p. m.</t>
  </si>
  <si>
    <t>JESUS ANTONIO TRIANA ROJAS</t>
  </si>
  <si>
    <t>alejandro. velez3636@correo.Dollcia.QOV.co</t>
  </si>
  <si>
    <t>'jesus.triana2958@correo.policia.gov.co.rpost.biz jueves 10/03/2022 10:04 a. m.</t>
  </si>
  <si>
    <t>iesus.triana2958@correo.policia.aov.co</t>
  </si>
  <si>
    <t>'jesus.triana2958@correo.policia.gov.co jueves 10/03/2022 10:21 a. m.</t>
  </si>
  <si>
    <t>jesus.triana2958@correo.polícla.Qov.cQ</t>
  </si>
  <si>
    <t>'jesus.triana2958@correo.policia.gov.co.rpost.biz' jueves 10/03/2022 10:34 a. m.</t>
  </si>
  <si>
    <t>5190969 ext1004</t>
  </si>
  <si>
    <t>secretaria.turismo@jamundi.gov.co</t>
  </si>
  <si>
    <t>'Secretaria.turismo@jamundi.gov.co.rpost.biz jueves 10/03/2022 12:45 p. m.</t>
  </si>
  <si>
    <t>CLARA INES CHÁVEZ</t>
  </si>
  <si>
    <t>j16cccali@cendoj.ramajudicial.gov.co</t>
  </si>
  <si>
    <t>'j16cccali@cendoj.ramajudicial.gov.co.rpost.biz jueves 10/03/2022 11:11 a. m.</t>
  </si>
  <si>
    <t>JORGE ENRIQUE MALDONADO</t>
  </si>
  <si>
    <t>3155456241</t>
  </si>
  <si>
    <t xml:space="preserve">'wilson.sanabria@fiscalia.gov.co.rpost.biz 'jorge.maldonado@fiscalia.gov.co.rpost.biz jueves 10/03/2022 2:32 p. m. </t>
  </si>
  <si>
    <t>6516806</t>
  </si>
  <si>
    <t>empleabilidad@yumbo.gov.co</t>
  </si>
  <si>
    <t>'empleabilidad@yumbo.gov.co.rpost.biz' jueves 10/03/2022 4:23 p. m.</t>
  </si>
  <si>
    <t>FRANCISCO JACANAMIJOY JACANAMIJOY</t>
  </si>
  <si>
    <t>3003686214</t>
  </si>
  <si>
    <t>11/03/2022</t>
  </si>
  <si>
    <t>SE ENVIA EL 11-03-2022</t>
  </si>
  <si>
    <t>DANIEL URBANO PERDOMO</t>
  </si>
  <si>
    <t>3176400182</t>
  </si>
  <si>
    <t>'embargos@transito-huila.gov.co.rpost.biz' viernes 11/03/2022 10:31 a. m.</t>
  </si>
  <si>
    <t>GUSTAVO ADOLFO OSORIO REYES</t>
  </si>
  <si>
    <t>qaorl @hotmail.com</t>
  </si>
  <si>
    <t>3164828375</t>
  </si>
  <si>
    <t>'ragudelol@dian.gov.co.rpost.biz' viernes 11/03/2022 10:28 a. m.</t>
  </si>
  <si>
    <t>5159750 ext.312</t>
  </si>
  <si>
    <t>yeisonsalcedo1553@correo.policicia.gov.co</t>
  </si>
  <si>
    <t>'yeison.salcedo1553@correo.policia.gov.co.rpost.biz' viernes 11/03/2022 3:13 p. m.</t>
  </si>
  <si>
    <t>14/03/2022</t>
  </si>
  <si>
    <t>'Isabel.cruz@icbf.gov.co.rpost.biz lunes 14/03/2022 3:05 p. m.</t>
  </si>
  <si>
    <t>4897377Ext95402</t>
  </si>
  <si>
    <t>'Erika Gomez Yutersonke' &lt;egomezy@dian.gov.co&gt; lunes 14/03/2022 2:37 p. m.</t>
  </si>
  <si>
    <t>JOSE ALBERTO ARCE VELAZCO</t>
  </si>
  <si>
    <t>josealbertoarce849@gmail.com</t>
  </si>
  <si>
    <t>3137047611</t>
  </si>
  <si>
    <t>MARIUXY BECERRA</t>
  </si>
  <si>
    <t>mariuxy.becerra@cali.edu.co</t>
  </si>
  <si>
    <t>'mariuxy.becerra@cali.edu.co.rpost.biz' 'carlos.arevalo@cali.edu.co.rpost.biz' lunes 14/03/2022 8:12 a. m.</t>
  </si>
  <si>
    <t>'luis.toro2902@correo.policia.gov.co.rpost.biz' lunes 14/03/2022 10:10 a. m.</t>
  </si>
  <si>
    <t>LUIS FERNANDO ZAPATA ORTEGA</t>
  </si>
  <si>
    <t>luiferzapata@gmail.com</t>
  </si>
  <si>
    <t>3217159539</t>
  </si>
  <si>
    <t>OMAR DOMINGUEZ RIAÑOS</t>
  </si>
  <si>
    <t>6025579334</t>
  </si>
  <si>
    <t>omar1julio@hotmail.com</t>
  </si>
  <si>
    <t>3146890666</t>
  </si>
  <si>
    <t>DEISY VIVIANA GRANADOS HERRERA</t>
  </si>
  <si>
    <t>6018088022</t>
  </si>
  <si>
    <t>acoproholtda@hotmail.com</t>
  </si>
  <si>
    <t>3142702647</t>
  </si>
  <si>
    <t>'acoproholtda@hotmail.com.rpost.biz lunes 14/03/2022 2:47 p. m.</t>
  </si>
  <si>
    <t>JORGE MAURICIO VICTORIA MEJIA</t>
  </si>
  <si>
    <t>5878750EXT12821</t>
  </si>
  <si>
    <t>jvictoria@procuraduria.gov.co</t>
  </si>
  <si>
    <t>'jvictoria@procuraduria.gov.co.rpost.biz' lunes 14/03/2022 12:24 p. m.</t>
  </si>
  <si>
    <t>12/03/2022</t>
  </si>
  <si>
    <t>JUVENAL ANDRES PEREZ VIÑAS</t>
  </si>
  <si>
    <t>juvenalandresperezvinas@gmail.com</t>
  </si>
  <si>
    <t>15/03/2022</t>
  </si>
  <si>
    <t>'juvenalandresperezvinas@gmail.com.rpost.biz 'jperez@raestudiojuridico.com.rpost.biz martes 15/03/2022 7:56 a. m.</t>
  </si>
  <si>
    <t>NILSEN FABIOLA ARROYO RODRIGUEZ</t>
  </si>
  <si>
    <t>3989980EXT24105</t>
  </si>
  <si>
    <t>nilsen.arroyo@fiscalia.gov.co</t>
  </si>
  <si>
    <t>3174702263</t>
  </si>
  <si>
    <t>'nilsen.arroyo@fiscalia.gov.co.rpost.biz martes 15/03/2022 5:21 p. m.</t>
  </si>
  <si>
    <t>JENNY QUIROGA VERGARA</t>
  </si>
  <si>
    <t>8718835ext111</t>
  </si>
  <si>
    <t>'responsabilidadfiscalcgr@contraloria.gov.co.rpost.biz' martes 15/03/2022 12:48 p. m.</t>
  </si>
  <si>
    <t>OSVALDO ROJAS</t>
  </si>
  <si>
    <t>osvalrc172@gmail.com</t>
  </si>
  <si>
    <t>3154069465</t>
  </si>
  <si>
    <t>KAROL BRIGITT SUAREZ GOMEZ</t>
  </si>
  <si>
    <t>karol_brigitt@hotmail.com</t>
  </si>
  <si>
    <t>3102179795</t>
  </si>
  <si>
    <t>'Karol_brigitt@hotmail.com.rpost.biz' miércoles 16/03/2022 2:59 p. m.</t>
  </si>
  <si>
    <t>MANRODRI</t>
  </si>
  <si>
    <t>HARRY ALBERTO MOSQUERA VALLEJO</t>
  </si>
  <si>
    <t>17/03/2022</t>
  </si>
  <si>
    <t>PALOMAR ABADIA JUAN CAMILO</t>
  </si>
  <si>
    <t>jkpalomar@hotmail.com</t>
  </si>
  <si>
    <t>3016785971</t>
  </si>
  <si>
    <t>se envia el 17-03-2022</t>
  </si>
  <si>
    <t>ALEXIS GRAY</t>
  </si>
  <si>
    <t>alexandergonzalez544@gmail.com</t>
  </si>
  <si>
    <t>'Alexandergonzalez544@gmail.com.rpost.biz' jueves 17/03/2022 3:41 p. m.</t>
  </si>
  <si>
    <t>ANDREA ACOSTA SANCHEZ</t>
  </si>
  <si>
    <t>anji3748@hotmail.com</t>
  </si>
  <si>
    <t>3152129349</t>
  </si>
  <si>
    <t>'j01prmpalbolivarvalle@cendoj.ramajudicial.gov.co.rpost.biz viernes 11/03/2022 9:20 a. m.</t>
  </si>
  <si>
    <t>'juvenalandresperezvinas@gmail.com.rpost.biz 'jperez@raestudiojuridico.com.rpost.biz jueves 17/03/2022 10:06 a. m.</t>
  </si>
  <si>
    <t>LEINY ENSUEÑO</t>
  </si>
  <si>
    <t>auxcontabilidad@hospitaldesanjuandedios.org.co</t>
  </si>
  <si>
    <t>JUAN CAMILO BOLAÑOS VARGAS</t>
  </si>
  <si>
    <t>vargaspaola062@gmail.com</t>
  </si>
  <si>
    <t>3024922355</t>
  </si>
  <si>
    <t>JULIAN ANDRES MARTINEZ GOMEZ</t>
  </si>
  <si>
    <t>julian.martinez9261@correo.policia.gov.co</t>
  </si>
  <si>
    <t>3213309362</t>
  </si>
  <si>
    <t>'jorge.molina1516@correo.policia.gov.co.rpost.biz' jueves 17/03/2022 4:16 p. m.</t>
  </si>
  <si>
    <t>JULIANA IVON CASTILLO</t>
  </si>
  <si>
    <t>julia-bebe@hotmail.com</t>
  </si>
  <si>
    <t>18/03/2022</t>
  </si>
  <si>
    <t>SANDRA MAYA MAZORRA</t>
  </si>
  <si>
    <t>se envia el 18-03-2022</t>
  </si>
  <si>
    <t>FERNANDO COBO GARCIA</t>
  </si>
  <si>
    <t>6028835886</t>
  </si>
  <si>
    <t>coboasoc@hotmail.com</t>
  </si>
  <si>
    <t>6028835887</t>
  </si>
  <si>
    <t>JOHN JAIRO SOLER</t>
  </si>
  <si>
    <t>johnsoler@fiscalia.gov.co</t>
  </si>
  <si>
    <t>3144116090</t>
  </si>
  <si>
    <t>'john.soler@fiscalia.gov.co.rpost.biz viernes 18/03/2022 5:36 p. m.</t>
  </si>
  <si>
    <t>EMILSE BARCO CHAGUENDO</t>
  </si>
  <si>
    <t>asousuariosleonera@gmail.com</t>
  </si>
  <si>
    <t>3104105410</t>
  </si>
  <si>
    <t>JUAN CARLOS MORA</t>
  </si>
  <si>
    <t>3206130624</t>
  </si>
  <si>
    <t>grbsolucionesingenieria@gmail.com</t>
  </si>
  <si>
    <t>3002280497</t>
  </si>
  <si>
    <t>CAROLINA MONTOYO CARDONA</t>
  </si>
  <si>
    <t>carolinamontoya290617@gmail.com</t>
  </si>
  <si>
    <t>3244446690</t>
  </si>
  <si>
    <t>GLORIA STELLA BONILLA</t>
  </si>
  <si>
    <t>danielabonilla878@gmail.com</t>
  </si>
  <si>
    <t>3233567430</t>
  </si>
  <si>
    <t>JUAN DAVID MOSQUERA TORO</t>
  </si>
  <si>
    <t>juandavidmosqueratoro@gmail.com</t>
  </si>
  <si>
    <t>3008940756</t>
  </si>
  <si>
    <t>41914151</t>
  </si>
  <si>
    <t>MABEL CALDERÓN ESCOBAR</t>
  </si>
  <si>
    <t>asopuc_144@hotmail.com</t>
  </si>
  <si>
    <t>22/03/2022</t>
  </si>
  <si>
    <t>5702000ext33143</t>
  </si>
  <si>
    <t>3185324062</t>
  </si>
  <si>
    <t>martes 22/03/2022 1:09 p. m 'jairo.bernal@fiscalia.gov.co.rpost.biz'</t>
  </si>
  <si>
    <t xml:space="preserve"> RUBEN DARIO ROJAS DÍAZ</t>
  </si>
  <si>
    <t>4064354</t>
  </si>
  <si>
    <t>gestionhumana@gruposafrajj.com</t>
  </si>
  <si>
    <t>3135375763</t>
  </si>
  <si>
    <t>19/03/2022</t>
  </si>
  <si>
    <t>DANIEL ALEJANDRO BETANCOURT</t>
  </si>
  <si>
    <t>5159700 Ext 304</t>
  </si>
  <si>
    <t>'daniel.betancourt@correo.policia.gov.co.rpost.biz martes 22/03/2022 4:03 p. m</t>
  </si>
  <si>
    <t>RICHARD ANDRES CANENCIO CHACON</t>
  </si>
  <si>
    <t>richard.canencio@fiscalia.gov.co</t>
  </si>
  <si>
    <t>3102233122</t>
  </si>
  <si>
    <t>'richard.canencio@fiscalia.gov.co.rpost.biz' martes 22/03/2022 5:46 p. m</t>
  </si>
  <si>
    <t>CARLOS CARRERO MARIN</t>
  </si>
  <si>
    <t>carreno@camara.gov.co</t>
  </si>
  <si>
    <t>'carlos.carreno@camara.gov.co.rpost.biz martes 22/03/2022 5:05 p. m.</t>
  </si>
  <si>
    <t>AURA BELLANIRA PASQUEL ANGULO</t>
  </si>
  <si>
    <t>7271377ext110</t>
  </si>
  <si>
    <t>jeferegistro@cctumaco.org</t>
  </si>
  <si>
    <t>3173004711</t>
  </si>
  <si>
    <t>23/03/2022</t>
  </si>
  <si>
    <t>26/03/2022</t>
  </si>
  <si>
    <t>alexgomez1600@gmail.com</t>
  </si>
  <si>
    <t>3174429866</t>
  </si>
  <si>
    <t>JHON ALEJANDRO GALINDO SERNA</t>
  </si>
  <si>
    <t>7460624</t>
  </si>
  <si>
    <t>notificaciones@goinpro.co</t>
  </si>
  <si>
    <t>3504189010</t>
  </si>
  <si>
    <t>'kleiderman.espinosa@correo.policia.gov.co.rpost.biz 'yeison.garcia8576@correo.policia.gov.co.rpost.biz' miércoles 23/03/2022 3:35 p. m</t>
  </si>
  <si>
    <t>7814391EXT100</t>
  </si>
  <si>
    <t>3164780622</t>
  </si>
  <si>
    <t>'luze.jimenez@fiscalia.gov.co.rpost.biz miércoles 23/03/2022 3:52 p. m</t>
  </si>
  <si>
    <t>KARINA ANDREA FORERO VARGAS</t>
  </si>
  <si>
    <t>karina.forero@fiscalia.gov.co</t>
  </si>
  <si>
    <t>3506532007</t>
  </si>
  <si>
    <t>'karina.forero@fiscalia.gov.co.rpost.biz miércoles 23/03/2022 4:41 p. m</t>
  </si>
  <si>
    <t>JOSE ALFREDO  AVILA VACA</t>
  </si>
  <si>
    <t>jose.avila1434@correo.policia.gov.co</t>
  </si>
  <si>
    <t>3146692655</t>
  </si>
  <si>
    <t>'jose.avila1434@correo.policia.gov.co.rpost.biz miércoles 23/03/2022 5:09 p. m</t>
  </si>
  <si>
    <t>MARCELA DURAN PEREZ</t>
  </si>
  <si>
    <t>6026653151</t>
  </si>
  <si>
    <t>marcela.duran@codinsa.com</t>
  </si>
  <si>
    <t>3155745888</t>
  </si>
  <si>
    <t>24/03/2022</t>
  </si>
  <si>
    <t>16941625</t>
  </si>
  <si>
    <t>'jaisierra@emcali.com.co.rpost.biz 'notificaciones@emcali.com.co.rpost.biz jueves 24/03/2022 3:45 p. m</t>
  </si>
  <si>
    <t>JIMMY ALEXANDER RODRIGUEZ CORREDOR</t>
  </si>
  <si>
    <t>jimmy.rodriguezc@fiscalia.gov.co</t>
  </si>
  <si>
    <t>3176548729</t>
  </si>
  <si>
    <t>'jimmy.rodriguezc@fiscalia.gov.co.rpost.biz' jueves 24/03/2022 9:40 a. m</t>
  </si>
  <si>
    <t>ANDRES MAURICIO AGUDELO GIRALDO</t>
  </si>
  <si>
    <t>andres.agudelo3068@correo.policia.gov.co</t>
  </si>
  <si>
    <t>3104514632</t>
  </si>
  <si>
    <t>'jimmy.rodriguezc@fiscalia.gov.co.rpost.biz jueves 24/03/2022 9:40 a. m.</t>
  </si>
  <si>
    <t>PAULA XIMENA VARGAS GUARIN</t>
  </si>
  <si>
    <t>pvargasg@cendojramajudicial.gov.co</t>
  </si>
  <si>
    <t>'pvargasg@cendoj.ramajudicial.gov.co.rpost.biz' jueves 24/03/2022 11:27 a. m</t>
  </si>
  <si>
    <t>JUAN CARLOS MONTAÑEZ</t>
  </si>
  <si>
    <t>juan.montanez1795@correo.policia.gov</t>
  </si>
  <si>
    <t>3214409379</t>
  </si>
  <si>
    <t>'juan.montanez1795@correo.policia.gov.co.rpost.biz jueves 24/03/2022 12:54 p. m</t>
  </si>
  <si>
    <t>NANCY ELIZABETH ESPINEL ORTEGA</t>
  </si>
  <si>
    <t>nancy.espinel@contraloria.gov.co</t>
  </si>
  <si>
    <t>'nancy.espinel@contraloria.gov.co.rpost.biz' jueves 24/03/2022 3:58 p. m.</t>
  </si>
  <si>
    <t>ANGELA FARIDE TETAY ROMERO</t>
  </si>
  <si>
    <t>angela.tetay@fiscalia.gov.co</t>
  </si>
  <si>
    <t>3107771916</t>
  </si>
  <si>
    <t>'angela.tetay@fiscalia.gov.co.rpost.biz jueves 24/03/2022 4:21 p. m</t>
  </si>
  <si>
    <t>MILTON ALEXIS LARGO BAÑOL.</t>
  </si>
  <si>
    <t>3113023763</t>
  </si>
  <si>
    <t xml:space="preserve">'j02pccmbuenaventura@cendoj.ramajudicial.gov.co.rpost.biz jueves 24/03/2022 8:28 a. m </t>
  </si>
  <si>
    <t>EVER YUNDA MUÑOZ</t>
  </si>
  <si>
    <t>25/03/2022</t>
  </si>
  <si>
    <t xml:space="preserve"> MARIA ILDUARA PELAEZ DE NIÑO</t>
  </si>
  <si>
    <t>mariajimenezperea2@gmail.com</t>
  </si>
  <si>
    <t>3103592798</t>
  </si>
  <si>
    <t>JORGE ELIECER FLOREZ MESA</t>
  </si>
  <si>
    <t>jorgejuridico57@hotmail.com</t>
  </si>
  <si>
    <t>3103726088</t>
  </si>
  <si>
    <t>'info@ant.gov.co.rpost.biz viernes 25/03/2022 2:18 p. m</t>
  </si>
  <si>
    <t>GEBER HOMAN HOLGUIN HOLGUIN</t>
  </si>
  <si>
    <t>MARIO DE JESUS VALDERRAMA MONROY</t>
  </si>
  <si>
    <t>mdejvalderrama@hotmail.com</t>
  </si>
  <si>
    <t>3108298910</t>
  </si>
  <si>
    <t>'mdejvalderrama@hotmail.com.rpost.biz' viernes 25/03/2022 10:53 a. m.</t>
  </si>
  <si>
    <t>SANTIAGO DÍAZ VARELA</t>
  </si>
  <si>
    <t>santiagodiazvarela.abogado@gmail.com</t>
  </si>
  <si>
    <t>3142465519</t>
  </si>
  <si>
    <t>'santiagodiazvarela.abogado@gmail.com.rpost.biz' viernes 25/03/2022 11:00 a. m</t>
  </si>
  <si>
    <t>JUSTINO HURTADO HURTADO</t>
  </si>
  <si>
    <t>'luz.perezs@fiscalia.gov.co.rpost.biz viernes 25/03/2022 8:48 a. m</t>
  </si>
  <si>
    <t>LIDA SUAREZ</t>
  </si>
  <si>
    <t>a.a.misprocesos@gmail.com</t>
  </si>
  <si>
    <t>3125646049</t>
  </si>
  <si>
    <t>'a.a.misprocesos@gmail.com.rpost.biz' viernes 25/03/2022 1:01 p. m</t>
  </si>
  <si>
    <t>KELY REGINA BERRIO OSORIO</t>
  </si>
  <si>
    <t>kelyberrio@hotmail.com</t>
  </si>
  <si>
    <t>'kelyberrio@hotmail.com.rpost.biz viernes 25/03/2022 1:49 p. m</t>
  </si>
  <si>
    <t>FRANK NICOLAS GUERRERO ROJAS</t>
  </si>
  <si>
    <t>3507015503</t>
  </si>
  <si>
    <t>frank.guerrero2606@correo.policia.gov.co.rpost.biz viernes 25/03/2022 12:56 p. m</t>
  </si>
  <si>
    <t>CARLOS JULIO CALDERON URREA</t>
  </si>
  <si>
    <t>DANIEL JOAN TORRES BERMUDEZ</t>
  </si>
  <si>
    <t>etel-ltda@etel.com.co</t>
  </si>
  <si>
    <t>3003433340</t>
  </si>
  <si>
    <t>'wilson.sanabria@fiscalia.gov.co.rpost.biz' 'jorge.maldonado@fiscalia.gov.co.rpost.biz'</t>
  </si>
  <si>
    <t>JUZN CAMILO RAMIREZ ORTIZ</t>
  </si>
  <si>
    <t>NICOLAS AUGUSTO RODRIGUEZ BAEZ</t>
  </si>
  <si>
    <t>'institucional@personeriabogota.gov.co.rpost.biz viernes 25/03/2022 5:38 p.</t>
  </si>
  <si>
    <t>ADRIAN LOPEZ VALENCIA</t>
  </si>
  <si>
    <t>xortiz@chemiesa.com</t>
  </si>
  <si>
    <t>3173009153</t>
  </si>
  <si>
    <t>ANGIE PAMELA TOLOSA SANTOS</t>
  </si>
  <si>
    <t>angie.tolosa@correo.policia.gov.co</t>
  </si>
  <si>
    <t>3046665333</t>
  </si>
  <si>
    <t>'angie.tolosa@correo.policia.gov.co.rpost.biz' sábado 26/03/2022 12:22 p. m.</t>
  </si>
  <si>
    <t>ZORAIDA GARCIA ZAPATA</t>
  </si>
  <si>
    <t>cali-orlando@hotmail.com</t>
  </si>
  <si>
    <t>3148630439</t>
  </si>
  <si>
    <t>'cali-orlando@hotmail.com.rpost.biz' sábado 26/03/2022 11:53 a. m</t>
  </si>
  <si>
    <t>6444450EXT 402</t>
  </si>
  <si>
    <t>'secretariaparaasuntosdisciplinarios@jcc.gov.co.rpost.biz info@jcc.gov.co.rpost.biz sábado 26/03/2022 9:22 a. m.</t>
  </si>
  <si>
    <t>BRAYAN SALAZAR ACOSTA</t>
  </si>
  <si>
    <t>brayan_salazar@coomeva.com.co</t>
  </si>
  <si>
    <t>sábado 26/03/2022 11:06 a. m. 'brayan_salazar@coomeva.com.co.rpost.biz'</t>
  </si>
  <si>
    <t>6516606</t>
  </si>
  <si>
    <t>alcaldeyumbo@yumbo.gov.co.rpost.biz sábado 26/03/2022 10:01 a. m.</t>
  </si>
  <si>
    <t>3506011115</t>
  </si>
  <si>
    <t>'william.nunez@fiscalia.gov.co.rpost.biz sábado 26/03/2022 11:17 a. m</t>
  </si>
  <si>
    <t>HAROLD EDUARDO GUZMAN HOLGUIN</t>
  </si>
  <si>
    <t>2252807 EXT 109</t>
  </si>
  <si>
    <t>3154039173</t>
  </si>
  <si>
    <t>CONSTANZA MEDINA ARCE</t>
  </si>
  <si>
    <t>j19lctocali@cendoj.ramajudicial.gov.co</t>
  </si>
  <si>
    <t>3187743512</t>
  </si>
  <si>
    <t>28/03/2022</t>
  </si>
  <si>
    <t>'j19lctocali@cendoj.ramajudicial.gov.co.rpost.biz lunes 28/03/2022 8:12 a. m</t>
  </si>
  <si>
    <t>FRANCIA YOVANNA PALACIOS DOSMAN</t>
  </si>
  <si>
    <t>dlassor@cendoj.ramajudicial.gov.co</t>
  </si>
  <si>
    <t>'j12lccali@cendoj.ramajudicial.gov.co.rpost.biz lunes 28/03/2022 12:11 p. m.</t>
  </si>
  <si>
    <t>'coactivo@contraloriayumbo-valle.gov.co.rpost.biz lunes 28/03/2022 3:25 p. m.</t>
  </si>
  <si>
    <t>VIVIANA BEDOYA</t>
  </si>
  <si>
    <t>administrativo@findingtc.com</t>
  </si>
  <si>
    <t>350 4617252</t>
  </si>
  <si>
    <t>'administrativo@findingtc.com.rpost.biz lunes 28/03/2022 3:52 p. m</t>
  </si>
  <si>
    <t>GUILLERMO SANTAMARIA M.</t>
  </si>
  <si>
    <t>5903108EXT41868</t>
  </si>
  <si>
    <t>guillermo.santamaria@fiscalia.gov.co</t>
  </si>
  <si>
    <t>'guillermo.santamaria@fiscalia.gov.co.rpost.biz lunes 28/03/2022 5:57 p. m</t>
  </si>
  <si>
    <t>JORGE ARMANDO TORRES LÓPEZ</t>
  </si>
  <si>
    <t>2016358</t>
  </si>
  <si>
    <t>j04pmgbt@cendoj.ramajudicial.gov.co</t>
  </si>
  <si>
    <t>'j04pmgbt@cendoj.ramajudicial.gov.co.rpost.biz lunes 28/03/2022 2:30 p. m</t>
  </si>
  <si>
    <t>DANIEL ADOLFO OCAMPO ROBLEDO</t>
  </si>
  <si>
    <t>DANIELCAMPO19@HOTMAIL.COM</t>
  </si>
  <si>
    <t>3007655290</t>
  </si>
  <si>
    <t>27/03/2022</t>
  </si>
  <si>
    <t>ALEXIS RIVERA CASTRO</t>
  </si>
  <si>
    <t>arivera@vallemulticolor.com</t>
  </si>
  <si>
    <t>3128536813</t>
  </si>
  <si>
    <t>RICARDO JOSE CASTRO IRAGORRI</t>
  </si>
  <si>
    <t>8851325</t>
  </si>
  <si>
    <t>'vivig.2609@gmail.com.rpost.biz' contactenos@cali.gov.co.rpost.biz lunes 28/03/2022 2:14 p. m.</t>
  </si>
  <si>
    <t>SAIDA BEATRIZ DE LUQUE FIGUEROA</t>
  </si>
  <si>
    <t>29/03/2022</t>
  </si>
  <si>
    <t>'j14fccali@cendoj.ramajudicial.gov.co.rpost.biz' martes 29/03/2022 10:20 a. m</t>
  </si>
  <si>
    <t>5702000ext1508</t>
  </si>
  <si>
    <t>'eperdomo@fiscalia.gov.co.rpost.biz martes 29/03/2022 10:07 a. m</t>
  </si>
  <si>
    <t>GUILLERMO BERNAL</t>
  </si>
  <si>
    <t>3007431371</t>
  </si>
  <si>
    <t>ANGELA MARIA MORENO MOSQUERA</t>
  </si>
  <si>
    <t>8980800EXT8334</t>
  </si>
  <si>
    <t>'ssdisvalle@cendoj.ramajudicial.gov.co.rpost.biz martes 29/03/2022 11:27 a. m</t>
  </si>
  <si>
    <t>ALVARO LOZANO</t>
  </si>
  <si>
    <t>hectorwg6@gmail.com</t>
  </si>
  <si>
    <t>3117640138</t>
  </si>
  <si>
    <t>29/03/2022 Se envío correo electrónico con la respuesta. H:1.25 PM</t>
  </si>
  <si>
    <t>NHORA YHANET MONDRAGON ORTIZ</t>
  </si>
  <si>
    <t xml:space="preserve">'nhora.mondragon@cali.gov.co.rpost.biz' 'contactenos@cali.gov.co.rpost.biz martes 29/03/2022 4:49 p. m </t>
  </si>
  <si>
    <t>'j19lctocali@cendoj.ramajudicial.gov.co.rpost.biz' martes 29/03/2022 5:39 p. m</t>
  </si>
  <si>
    <t>CARLOS AREVALO SANABRIA</t>
  </si>
  <si>
    <t>6641970</t>
  </si>
  <si>
    <t>correo@educaustralia.com</t>
  </si>
  <si>
    <t>3007874901</t>
  </si>
  <si>
    <t>JUAN CAMILO ORTIZ ZABALA</t>
  </si>
  <si>
    <t>30/03/2022</t>
  </si>
  <si>
    <t>ESTEBAN CADENA M</t>
  </si>
  <si>
    <t>esteban.cadena@correounivalle.edu.co</t>
  </si>
  <si>
    <t>3166175904</t>
  </si>
  <si>
    <t>'esteban.cadena@correounivalle.edu.co.rpost.biz miércoles 30/03/2022 9:58 a. m.</t>
  </si>
  <si>
    <t>MERCEDES FIGUEROA MACCA</t>
  </si>
  <si>
    <t>5140233</t>
  </si>
  <si>
    <t>mercedeslab1@gmail.com</t>
  </si>
  <si>
    <t>3154182031</t>
  </si>
  <si>
    <t>'mercedeslab1@gmail.com.rpost.biz' miércoles 30/03/2022 7:55 a. m.</t>
  </si>
  <si>
    <t>'notificaciones.gie@gmail.com.rpost.biz' 'Juancruz.gie@gmail.com.rpost.biz' miércoles 30/03/2022 11:10 a. m</t>
  </si>
  <si>
    <t>FABIAN FRANCO</t>
  </si>
  <si>
    <t>fabianfranco78@gmail.com</t>
  </si>
  <si>
    <t>JUZGADO 10 PENAL MUNICIPAL DE CONOCIMIENTO</t>
  </si>
  <si>
    <t>'j10pmcbt@cendoj.ramajudicial.gov.co.rpost.biz miércoles 30/03/2022 4:21 p. m</t>
  </si>
  <si>
    <t>contraloriayumbo@contraloriayumbo-valle.gov.co</t>
  </si>
  <si>
    <t>'coactivo@contraloriayumbo-valle.gov.co.rpost.biz miércoles 30/03/2022 5:24 p. m</t>
  </si>
  <si>
    <t>MARLEN YISELA VARON ZAPATA</t>
  </si>
  <si>
    <t>8986868EXT</t>
  </si>
  <si>
    <t>drojasn@cendoj.ramajudicial.gov.co</t>
  </si>
  <si>
    <t>'gccdesajvalle@Cendoj.ramajudicial.gov.co.rpost.biz' miércoles 30/03/2022 5:35 p. m.</t>
  </si>
  <si>
    <t>8986868EXT1406</t>
  </si>
  <si>
    <t>gccdesajvalle@Cendoj.ramajudicial.</t>
  </si>
  <si>
    <t>'gccdesajvalle@Cendoj.ramajudicial.gov.co.rpost.biz miércoles 30/03/2022 5:58 p. m</t>
  </si>
  <si>
    <t>JAIRO HUMBERTO RODRIGUEZ BERNAL</t>
  </si>
  <si>
    <t>jhurober@hotmail.com</t>
  </si>
  <si>
    <t>3133221613</t>
  </si>
  <si>
    <t>31/03/2022</t>
  </si>
  <si>
    <t>GEOVANY URIBE AGUIRRE</t>
  </si>
  <si>
    <t>geovanyuribe@gmail.com</t>
  </si>
  <si>
    <t>PAULO QUIÑONES VALENCIA</t>
  </si>
  <si>
    <t>felixcabezas26@gmail.com</t>
  </si>
  <si>
    <t>JULIO CESAR GRISALES LOAIZA</t>
  </si>
  <si>
    <t>KELLY JOHANA RODRIGUEZ MONTOYA</t>
  </si>
  <si>
    <t>ALEJANDRA GIRALDO CAMPO</t>
  </si>
  <si>
    <t>lidyalejandra44@hotmail.com</t>
  </si>
  <si>
    <t>30051969892</t>
  </si>
  <si>
    <t>NASLY FERNANDA VIDALES GONZÁLEZ</t>
  </si>
  <si>
    <t>6200000ext1402</t>
  </si>
  <si>
    <t>secambienteydesarrollosostenible@valledelcauca.gov</t>
  </si>
  <si>
    <t xml:space="preserve">'secambienteydesarrollosostenible@valledelcauca.gov.co.rpost.biz' 'borozco1@hotmail.com.rpost.biz' jueves 31/03/2022 4:19 p. m </t>
  </si>
  <si>
    <t>Jaimeecheverri@hotmail.es</t>
  </si>
  <si>
    <t>'notificacion.judicial@jaimeecheverriabogados.com.rpost.biz' 'Jaimeecheverri@hotmail.es.rpost.biz' jueves 31/03/2022 8:12 p. m</t>
  </si>
  <si>
    <t>DEIFA HURTADO PEREA</t>
  </si>
  <si>
    <t>dhurtado@mintrabajo.gov.co</t>
  </si>
  <si>
    <t>'dhurtado@mintrabajo.gov.co.rpost.biz 'hbarreiroo@mintrabajo.gov.co.rpost.biz'; 'lmatize@mintrabajo.gov.co.rpost.biz' jueves 31/03/2022 10:58 a. m.</t>
  </si>
  <si>
    <t>FRANCISCO JAVIER PAME</t>
  </si>
  <si>
    <t>323289473</t>
  </si>
  <si>
    <t>'wesleyner.tenorio4251@correo.policia.gov.co.rpost.biz jueves 31/03/2022 11:42 a. m</t>
  </si>
  <si>
    <t>'wesleyner.tenorio4251@correo.policia.gov.co.rpost.biz' jueves 31/03/2022 1:25 p. m</t>
  </si>
  <si>
    <t>JHON HERBERT DICELIS GARCIA</t>
  </si>
  <si>
    <t>5803380</t>
  </si>
  <si>
    <t>'jhon.dicelis2697@correo.policia.gov.co.rpost.biz' jueves 31/03/2022 4:04 p. m</t>
  </si>
  <si>
    <t>3007788074</t>
  </si>
  <si>
    <t>'william.suarezm@fiscalia.gov.co.rpost.biz' jueves 31/03/2022 4:49 p. m</t>
  </si>
  <si>
    <t>MARTIN ALONSOHERNANDEZ ESPINOZA</t>
  </si>
  <si>
    <t>3854331</t>
  </si>
  <si>
    <t>mhernandez@falck.co</t>
  </si>
  <si>
    <t>01/04/2022</t>
  </si>
  <si>
    <t>MARCO AURELIO VERA DÍAZ</t>
  </si>
  <si>
    <t>8854666</t>
  </si>
  <si>
    <t>diana.guerrero@cali.gov.co</t>
  </si>
  <si>
    <t xml:space="preserve">diana.guerrero@cali.gov.co.rpost.biz Vie 1/04/2022 3:23 PM </t>
  </si>
  <si>
    <t>JOHN JAIRO NEIRA RUIZ</t>
  </si>
  <si>
    <t>OMAR GUERRERO PATIÑO</t>
  </si>
  <si>
    <t>OMARGUEP@HOTMAIL.COM</t>
  </si>
  <si>
    <t>3156047461</t>
  </si>
  <si>
    <t>02/04/2022</t>
  </si>
  <si>
    <t>6024819162</t>
  </si>
  <si>
    <t>3187676639</t>
  </si>
  <si>
    <t>NORA CIRLEY GOMEZ VELASCO</t>
  </si>
  <si>
    <t>nora.gomez@fiscalia.gov.co</t>
  </si>
  <si>
    <t>3138071387</t>
  </si>
  <si>
    <t xml:space="preserve">nora.gomez@fiscalia.gov.co.rpost.biz Sáb 2/04/2022 10:53 AM </t>
  </si>
  <si>
    <t>LUIS EDGAR RIVAS BEJARANO</t>
  </si>
  <si>
    <t>luis.rivas@correounivalle.edu.co</t>
  </si>
  <si>
    <t>3187520783</t>
  </si>
  <si>
    <t>04/04/2022</t>
  </si>
  <si>
    <t>05/04/2022</t>
  </si>
  <si>
    <t xml:space="preserve">secretariaparaasuntosdisciplinarios@jcc.gov.co.rpost.biz info@jcc.gov.co.rpost.biz Mar 5/04/2022 10:42 AM </t>
  </si>
  <si>
    <t>GUSTAVO GUTIERREZ GONGORA</t>
  </si>
  <si>
    <t>3102702523</t>
  </si>
  <si>
    <t>tavo_gutigon@homail.com</t>
  </si>
  <si>
    <t>3107883931</t>
  </si>
  <si>
    <t>tavo_gutigon@hotmail.com.rpost.biz Mar 5/04/2022 9:20 AM</t>
  </si>
  <si>
    <t>RODRIGO GARAVITO AMARILES</t>
  </si>
  <si>
    <t>6569939</t>
  </si>
  <si>
    <t>procesoscontractuales@acacias.gov.co</t>
  </si>
  <si>
    <t>3142835268</t>
  </si>
  <si>
    <t>06/04/2022</t>
  </si>
  <si>
    <t>procesoscontractuales@acacias.gov.co.rpost.biz contratacion@acacias.gov.co.rpost.biz Mié 6/04/2022 7:53 AM</t>
  </si>
  <si>
    <t>LUIS MIGUEL ORTIZ CAICEDO</t>
  </si>
  <si>
    <t>leidyjohanaortiz@ymail.com</t>
  </si>
  <si>
    <t>ISRAEL M. OLIVARES VIVAS</t>
  </si>
  <si>
    <t>oviasesorias04@hotmail.com</t>
  </si>
  <si>
    <t>HERNAN A. COBO A.</t>
  </si>
  <si>
    <t>contactenos@candelaria-valle.gov.co</t>
  </si>
  <si>
    <t>LEIDY LOZANO</t>
  </si>
  <si>
    <t>leidylozano@doctorhelp.com.co</t>
  </si>
  <si>
    <t>3023463743</t>
  </si>
  <si>
    <t>en proceso de respuesta</t>
  </si>
  <si>
    <t>PEDRO FELIPE MENDEZ ALFONSO</t>
  </si>
  <si>
    <t>mendezvision@hotmail.com</t>
  </si>
  <si>
    <t>3132557750</t>
  </si>
  <si>
    <t>PETER LORES MARINES Z</t>
  </si>
  <si>
    <t>petermarines@gmail.com</t>
  </si>
  <si>
    <t>3108020399</t>
  </si>
  <si>
    <t>CARLOS QUIJANO</t>
  </si>
  <si>
    <t>gerencia@mediterraneo.com.co</t>
  </si>
  <si>
    <t>3166307798</t>
  </si>
  <si>
    <t>ALEJANDRA GONZALEZ GIRALDO</t>
  </si>
  <si>
    <t>magnosa704@hotmail.com</t>
  </si>
  <si>
    <t>3155738115</t>
  </si>
  <si>
    <t>BEATRIZ CLAVIJO RODRIGUEZ</t>
  </si>
  <si>
    <t>3104717875</t>
  </si>
  <si>
    <t>sualiadoconsultor@gmail.com</t>
  </si>
  <si>
    <t>JAIME ALBERTO VERGARA</t>
  </si>
  <si>
    <t>biorecursos@gmail.com</t>
  </si>
  <si>
    <t>3106850078</t>
  </si>
  <si>
    <t>LUZ DALIA SALCEDO</t>
  </si>
  <si>
    <t>centenario1@administracionesgj.com</t>
  </si>
  <si>
    <t>MARIA ANDREA VALVERDE</t>
  </si>
  <si>
    <t>mandrea@valverde@gmail.com</t>
  </si>
  <si>
    <t>3012855058</t>
  </si>
  <si>
    <t>FELICITACION INDIVIDUAL</t>
  </si>
  <si>
    <t>12/04/2022</t>
  </si>
  <si>
    <t>ALEXANDER DIEZ</t>
  </si>
  <si>
    <t>FUNDARTISITICAIMPACTOLATINO@GMAIL.COM</t>
  </si>
  <si>
    <t>3166565216</t>
  </si>
  <si>
    <t>JULIO ALBERTO GOMEZ HERNANDEZ</t>
  </si>
  <si>
    <t>jagomez4479@gmail.com</t>
  </si>
  <si>
    <t>3185734778</t>
  </si>
  <si>
    <t>JOSE  ALBERTO CARABALI  PIZARRO</t>
  </si>
  <si>
    <t>jose07077@hotmail.com</t>
  </si>
  <si>
    <t>3105019235</t>
  </si>
  <si>
    <t xml:space="preserve"> OSCAR ERAZO</t>
  </si>
  <si>
    <t xml:space="preserve"> gerencia@proxccontltda.com</t>
  </si>
  <si>
    <t>3160189120</t>
  </si>
  <si>
    <t>KAROL LAGUNA</t>
  </si>
  <si>
    <t>analistajuridico@dheltac1.com</t>
  </si>
  <si>
    <t>3102059894</t>
  </si>
  <si>
    <t>se habló con el cliente</t>
  </si>
  <si>
    <t>JENNIFER JIMENEZ</t>
  </si>
  <si>
    <t>jurcar1813@hotmail.com</t>
  </si>
  <si>
    <t>3173998260</t>
  </si>
  <si>
    <t>JENNIFER PEREA</t>
  </si>
  <si>
    <t>jperea@grupoasistencia.com</t>
  </si>
  <si>
    <t>NINI JHOANA MADRID MORENO</t>
  </si>
  <si>
    <t>wmanchivo@gmail</t>
  </si>
  <si>
    <t>3007461080</t>
  </si>
  <si>
    <t>PHANOR ABADIA</t>
  </si>
  <si>
    <t>phabaloz@hotmail.com</t>
  </si>
  <si>
    <t>3202715075</t>
  </si>
  <si>
    <t>LUZ DARY RAMIREZ</t>
  </si>
  <si>
    <t xml:space="preserve"> ldramirez@tecnoquimicas.com</t>
  </si>
  <si>
    <t>3157962191</t>
  </si>
  <si>
    <t>gerencia.villanueva@hotmail.com</t>
  </si>
  <si>
    <t>3113531093</t>
  </si>
  <si>
    <t>SE LLAMÓ EN 5 OPORTUNIDADES A LA SEÑORA LILIANA AL NUMERO CELULAR REPORTADO PERO NO FUE POSIBLE CONTACTARLA.</t>
  </si>
  <si>
    <t>MARIA ALEXANDRA GOMEZ</t>
  </si>
  <si>
    <t>3122871703</t>
  </si>
  <si>
    <t>SANDRA CORTES QUINTERO</t>
  </si>
  <si>
    <t>3122767844</t>
  </si>
  <si>
    <t xml:space="preserve"> sandra.1004@hotmail.com</t>
  </si>
  <si>
    <t>JULIAN MEDINA LENIS</t>
  </si>
  <si>
    <t>FUNDACALIDADVIDAYPROGRESO@GMAIL.COM</t>
  </si>
  <si>
    <t>3225981684</t>
  </si>
  <si>
    <t>LUISA MADRIGAL</t>
  </si>
  <si>
    <t>contabilidad@competynutricion.com</t>
  </si>
  <si>
    <t>3167176874</t>
  </si>
  <si>
    <t>MARLON VARGAS</t>
  </si>
  <si>
    <t>4856877</t>
  </si>
  <si>
    <t>marlon.vargas@sura-im.com</t>
  </si>
  <si>
    <t>3004599415</t>
  </si>
  <si>
    <t>LINA OSPINA</t>
  </si>
  <si>
    <t xml:space="preserve"> cardiodecsas@gmail.com</t>
  </si>
  <si>
    <t>3182392669</t>
  </si>
  <si>
    <t>CONSTRUCTORA LA DIANA</t>
  </si>
  <si>
    <t>ladiana10@gmail.com</t>
  </si>
  <si>
    <t>3165769108</t>
  </si>
  <si>
    <t>LORENA AGUDELO VALENCIA</t>
  </si>
  <si>
    <t>4851515</t>
  </si>
  <si>
    <t>lorena.agudelov@studiof.com.co</t>
  </si>
  <si>
    <t>3154675935</t>
  </si>
  <si>
    <t>JOHN ALEXANDER GOMEZ CORAL</t>
  </si>
  <si>
    <t>jhongomezc41@gmail.com</t>
  </si>
  <si>
    <t>3016463646</t>
  </si>
  <si>
    <t>JESUS ALBERTO MORENO</t>
  </si>
  <si>
    <t>3122084258</t>
  </si>
  <si>
    <t>JUVENAL HUMBERTO CEPEDA SANCHEZ</t>
  </si>
  <si>
    <t>juvensac@hotmail.com</t>
  </si>
  <si>
    <t>3005594133</t>
  </si>
  <si>
    <t>VERITE COLOMBIA SAS</t>
  </si>
  <si>
    <t>marlin.veritecolombia@gmail.com</t>
  </si>
  <si>
    <t>3235821635</t>
  </si>
  <si>
    <t>SARA ORTIZ</t>
  </si>
  <si>
    <t>6644689EXT134</t>
  </si>
  <si>
    <t>sara.ortiz@expresopalmira.com.co</t>
  </si>
  <si>
    <t>3176568842</t>
  </si>
  <si>
    <t>JUAN C GALVIS</t>
  </si>
  <si>
    <t>3174236844</t>
  </si>
  <si>
    <t>GLORIA OSORIO</t>
  </si>
  <si>
    <t>4447345</t>
  </si>
  <si>
    <t>lesvy_montenegro@baxter.com glorialuzosorio@baxter</t>
  </si>
  <si>
    <t>3174347722</t>
  </si>
  <si>
    <t xml:space="preserve">  HENRRY  QUICENO</t>
  </si>
  <si>
    <t>contador@correagro.com - buzonjudicial@correagro.c</t>
  </si>
  <si>
    <t xml:space="preserve"> LUZ DARY RAMIREZ</t>
  </si>
  <si>
    <t>LUZ MARINA SANTOS MARTINEZ</t>
  </si>
  <si>
    <t>plastiquerosnavarro@gmail.com</t>
  </si>
  <si>
    <t>3002207888</t>
  </si>
  <si>
    <t>JOHAN MAURICIO ARIAS GOMEZ</t>
  </si>
  <si>
    <t>johanmgbmediagroup@gmail.com</t>
  </si>
  <si>
    <t>3174725924</t>
  </si>
  <si>
    <t>LINDA SANCHEZ</t>
  </si>
  <si>
    <t>6909099</t>
  </si>
  <si>
    <t>contabilidad@solotec.com.co</t>
  </si>
  <si>
    <t>3214956892</t>
  </si>
  <si>
    <t>LUIS FERNANDO GONZALEZ ROMAN</t>
  </si>
  <si>
    <t>3305576</t>
  </si>
  <si>
    <t>jaimego95@hotmail.com</t>
  </si>
  <si>
    <t>3128571190</t>
  </si>
  <si>
    <t>CAMILO BERNAL</t>
  </si>
  <si>
    <t>3017399191</t>
  </si>
  <si>
    <t>:lorena.agudelov@studiof.com.co</t>
  </si>
  <si>
    <t>HUMBERTO GIRON GAVIRIA</t>
  </si>
  <si>
    <t>humbertogirons@yahoo.com</t>
  </si>
  <si>
    <t>3102175335</t>
  </si>
  <si>
    <t>STHEPHANYA HOYOS</t>
  </si>
  <si>
    <t>ajuridica@riverarobles.com</t>
  </si>
  <si>
    <t>3128954609</t>
  </si>
  <si>
    <t>3152513602</t>
  </si>
  <si>
    <t xml:space="preserve"> vivian356c@hotmail.com</t>
  </si>
  <si>
    <t>CITCOMM ENTERPRISE LTDA</t>
  </si>
  <si>
    <t>eficacia-empresarial@hotmail.com</t>
  </si>
  <si>
    <t>3173663316</t>
  </si>
  <si>
    <t>3182617773</t>
  </si>
  <si>
    <t>CARLOS EDUARDO CABAS LOZADA</t>
  </si>
  <si>
    <t>8822929 ext 129</t>
  </si>
  <si>
    <t>contabilidad@rodamientos.com.co</t>
  </si>
  <si>
    <t>3006169510</t>
  </si>
  <si>
    <t>ALEJANDRO GRUESO</t>
  </si>
  <si>
    <t>adglomin@outlook.com</t>
  </si>
  <si>
    <t>3058606625</t>
  </si>
  <si>
    <t>3178871984</t>
  </si>
  <si>
    <t>HENRY ALBEIRO PEREA OLAVE</t>
  </si>
  <si>
    <t>3182296076</t>
  </si>
  <si>
    <t>talentoolave@hotmail.com</t>
  </si>
  <si>
    <t>IVAN ESTRADA</t>
  </si>
  <si>
    <t>ivanestebanpaz@gmail.com</t>
  </si>
  <si>
    <t>3137300152</t>
  </si>
  <si>
    <t>JUAN JOSE OSORIO ABELLA</t>
  </si>
  <si>
    <t>juanj@osorioabogados.com</t>
  </si>
  <si>
    <t>3168329501</t>
  </si>
  <si>
    <t>LUZ MARINA NARANJO ROJAS</t>
  </si>
  <si>
    <t>luzmarina@sistemastgr.com</t>
  </si>
  <si>
    <t>3148834580</t>
  </si>
  <si>
    <t xml:space="preserve">  SAHARA  MORA</t>
  </si>
  <si>
    <t xml:space="preserve"> sara.mora@fonte.com.co</t>
  </si>
  <si>
    <t>3186147465</t>
  </si>
  <si>
    <t>GELVIS ANDRES GUERRA CASTILLA</t>
  </si>
  <si>
    <t>andres.guerra8201@gamil.com</t>
  </si>
  <si>
    <t>3002630602</t>
  </si>
  <si>
    <t>ALEJANDRO ESPAÑA</t>
  </si>
  <si>
    <t>expresocafeterosas@hotmail.es</t>
  </si>
  <si>
    <t>3104626082</t>
  </si>
  <si>
    <t>YICELA CASTRO BARRAGAN</t>
  </si>
  <si>
    <t>3233510862</t>
  </si>
  <si>
    <t>FERNANDO AREVALO MONCADA</t>
  </si>
  <si>
    <t>fernandoarevalomoncada@hotmail.com</t>
  </si>
  <si>
    <t>3117674036</t>
  </si>
  <si>
    <t>recepcion.cali@ssss.com.co</t>
  </si>
  <si>
    <t>3178540957</t>
  </si>
  <si>
    <t>KEVIN ANDRES DIAZ SANDOVAL</t>
  </si>
  <si>
    <t>kroyalsda@gmail.com</t>
  </si>
  <si>
    <t>3042922590</t>
  </si>
  <si>
    <t>PEÑA ESCOBAR NILDA MARIA</t>
  </si>
  <si>
    <t>lanegra1985ve@gmail.com</t>
  </si>
  <si>
    <t>3242772437</t>
  </si>
  <si>
    <t>DIANA PEREA</t>
  </si>
  <si>
    <t>palmerasdelaitalia@gmail.com</t>
  </si>
  <si>
    <t>3112684135</t>
  </si>
  <si>
    <t>JAIRO HERRERA (CONTADOR)</t>
  </si>
  <si>
    <t>jaherrescobar@hotmail.com</t>
  </si>
  <si>
    <t>3225654107</t>
  </si>
  <si>
    <t>LILIANA MURILLO CUERO</t>
  </si>
  <si>
    <t>cueromurillo28@gmail.com</t>
  </si>
  <si>
    <t>3187211129</t>
  </si>
  <si>
    <t>NATALY MONTOYA GONZALEZ</t>
  </si>
  <si>
    <t>lachipi@yahoo.com</t>
  </si>
  <si>
    <t>3155746704</t>
  </si>
  <si>
    <t>RAFAEL ANTONIO FERNANDEZ</t>
  </si>
  <si>
    <t>3178688025</t>
  </si>
  <si>
    <t xml:space="preserve"> ANGEL TORRES</t>
  </si>
  <si>
    <t>2563004</t>
  </si>
  <si>
    <t xml:space="preserve"> apoderado@mazars.com.co</t>
  </si>
  <si>
    <t>3118249591</t>
  </si>
  <si>
    <t>AMADEUS URIBE</t>
  </si>
  <si>
    <t>amadeusi@inenhealt.co</t>
  </si>
  <si>
    <t>3013363922</t>
  </si>
  <si>
    <t>DIANA EVELYN PIEDRAHITA</t>
  </si>
  <si>
    <t>3108204052</t>
  </si>
  <si>
    <t>SUSANA ORDOÑEZ ORDOÑEZ</t>
  </si>
  <si>
    <t>info@fundacionjera.com</t>
  </si>
  <si>
    <t>JHON MAURICIO ESPITIA GOMEZ</t>
  </si>
  <si>
    <t>mespitia@jaramilloasociados.com</t>
  </si>
  <si>
    <t>3147682856</t>
  </si>
  <si>
    <t>ALEJANDRA</t>
  </si>
  <si>
    <t>3216701375</t>
  </si>
  <si>
    <t>LUZ ADRIANA MUÑOZ  IZQUIERDO</t>
  </si>
  <si>
    <t xml:space="preserve"> luzadriana72@hotmail.com</t>
  </si>
  <si>
    <t>3104606249</t>
  </si>
  <si>
    <t>ALEJANDRA CARDONA CORDOBA</t>
  </si>
  <si>
    <t>6023877620</t>
  </si>
  <si>
    <t>3147425763</t>
  </si>
  <si>
    <t>6665544</t>
  </si>
  <si>
    <t>icm@inducolma.com.co</t>
  </si>
  <si>
    <t>3159284490</t>
  </si>
  <si>
    <t>YEISON MEJIA</t>
  </si>
  <si>
    <t>3174925137</t>
  </si>
  <si>
    <t>JULIO CESAR GOMEZ CAICEDO</t>
  </si>
  <si>
    <t>6641808</t>
  </si>
  <si>
    <t>dboing@une.net.co</t>
  </si>
  <si>
    <t>3165214174</t>
  </si>
  <si>
    <t>MARIA MERCEDEZ ZULETA Z.</t>
  </si>
  <si>
    <t>8805882</t>
  </si>
  <si>
    <t>gescoasesores@yahoo.es</t>
  </si>
  <si>
    <t>3113725245</t>
  </si>
  <si>
    <t>MARTHA ISABEL YEPES LOPEZ</t>
  </si>
  <si>
    <t>miyepes911@hotmail.com</t>
  </si>
  <si>
    <t>3104898730</t>
  </si>
  <si>
    <t>JOSE ARTURO OCAMPO</t>
  </si>
  <si>
    <t xml:space="preserve"> jaocampo24@gmail.com</t>
  </si>
  <si>
    <t>3113005175</t>
  </si>
  <si>
    <t>DIANA JARAMILLO</t>
  </si>
  <si>
    <t>nubia.gomez0189@gmail.com</t>
  </si>
  <si>
    <t>3152528710</t>
  </si>
  <si>
    <t>JUAN CARLOS RINCON</t>
  </si>
  <si>
    <t>juancrincon@hotmail.com</t>
  </si>
  <si>
    <t>3172744314</t>
  </si>
  <si>
    <t>YENI QUINAYAS RIVERA</t>
  </si>
  <si>
    <t>yriver1@bancodebogota.com.co</t>
  </si>
  <si>
    <t>3135542999</t>
  </si>
  <si>
    <t>LALA COMERCIALIZADORA Y DISTRIBUIDORA SAS</t>
  </si>
  <si>
    <t>JEINER  SANCHEZ</t>
  </si>
  <si>
    <t>4862222</t>
  </si>
  <si>
    <t>juan.anacona@correounivalle.edu.co</t>
  </si>
  <si>
    <t>3207081110</t>
  </si>
  <si>
    <t>LUZ ANGELA MADRIÑAN CASTELLANOS</t>
  </si>
  <si>
    <t>6489454</t>
  </si>
  <si>
    <t>luanmadri1981@gmail.com</t>
  </si>
  <si>
    <t>3167581085</t>
  </si>
  <si>
    <t>ARANA CAMPOS HEYDY YOHANA</t>
  </si>
  <si>
    <t>heidyjohanita10@hotmail.com</t>
  </si>
  <si>
    <t>3213072225</t>
  </si>
  <si>
    <t xml:space="preserve"> ANDRES HORRILLO</t>
  </si>
  <si>
    <t>andresf_horrillo@coomevaeps.com</t>
  </si>
  <si>
    <t>3016961515</t>
  </si>
  <si>
    <t>GLORIA ELENA ROJAS DE MORALES</t>
  </si>
  <si>
    <t>6023332736</t>
  </si>
  <si>
    <t>grojas_56@hotmail.com</t>
  </si>
  <si>
    <t>3153774951</t>
  </si>
  <si>
    <t>direccionjuridica@bercricompany.com</t>
  </si>
  <si>
    <t>3006292980</t>
  </si>
  <si>
    <t>ANDRÉS HORRILLO</t>
  </si>
  <si>
    <t>CARLOS OSVALDO QUIJANO PEREA</t>
  </si>
  <si>
    <t>3104935482</t>
  </si>
  <si>
    <t>caros.quipe2@hotmail.com</t>
  </si>
  <si>
    <t>CARLOS MERA</t>
  </si>
  <si>
    <t>cabetomerab@hotmail.com</t>
  </si>
  <si>
    <t>3108460095</t>
  </si>
  <si>
    <t>ARTURO JESUS ARMANDO CARVAJAL // VERA PATRICIA HEI</t>
  </si>
  <si>
    <t>6024434371</t>
  </si>
  <si>
    <t xml:space="preserve"> gerencia@tracol.co</t>
  </si>
  <si>
    <t>3104093719</t>
  </si>
  <si>
    <t>CLAUDIA  RENDON</t>
  </si>
  <si>
    <t>claudiap.rendon@yaho.com.co</t>
  </si>
  <si>
    <t>3128430451</t>
  </si>
  <si>
    <t>YASMIN GONZALEZ</t>
  </si>
  <si>
    <t>impuestos@gruma.com.co</t>
  </si>
  <si>
    <t>3147942473</t>
  </si>
  <si>
    <t>OSCAR GARAY BLANCO</t>
  </si>
  <si>
    <t>limfarat@hotmail.com</t>
  </si>
  <si>
    <t>3046295066</t>
  </si>
  <si>
    <t>IVAN DANIEL BRAVO GOMEZ</t>
  </si>
  <si>
    <t>djcoing.sas@gmail.com</t>
  </si>
  <si>
    <t>3146318654</t>
  </si>
  <si>
    <t>DIANA EVELYN PIEDRAHITA IZQUIERDO</t>
  </si>
  <si>
    <t>izquierdo_diana@hotmail.com</t>
  </si>
  <si>
    <t>3004133970</t>
  </si>
  <si>
    <t>CARMEN URREGO</t>
  </si>
  <si>
    <t>4307612</t>
  </si>
  <si>
    <t>carmenyalb@hotmail.com</t>
  </si>
  <si>
    <t xml:space="preserve"> 3165205225</t>
  </si>
  <si>
    <t>FRANCISCO RUIZ</t>
  </si>
  <si>
    <t>francisco.ruiz@transporteslineadorada.com</t>
  </si>
  <si>
    <t>3174377254</t>
  </si>
  <si>
    <t>FREDY ECHEVERRY</t>
  </si>
  <si>
    <t>fredyecheverry3@gmail.com</t>
  </si>
  <si>
    <t>3156359593</t>
  </si>
  <si>
    <t>Se me asigna el 09-02-2022. Lkvargas</t>
  </si>
  <si>
    <t>3175031325</t>
  </si>
  <si>
    <t>mariaeldanunez@hotmail.com</t>
  </si>
  <si>
    <t>3167775137</t>
  </si>
  <si>
    <t>Se me asigna pqr el 09-02-2022. lkvargas</t>
  </si>
  <si>
    <t>A.C..L. INTL S.A.S.</t>
  </si>
  <si>
    <t>6617940</t>
  </si>
  <si>
    <t>aclintlsas@gmail.com</t>
  </si>
  <si>
    <t>NATALIA ROMERO ESPINOSA</t>
  </si>
  <si>
    <t>ERIKA BONILLA SOLARTE</t>
  </si>
  <si>
    <t>3007840549</t>
  </si>
  <si>
    <t>erikabonillasolarte@gmail.com</t>
  </si>
  <si>
    <t>JUAN FELIPE CARDOZA</t>
  </si>
  <si>
    <t>forlabsas@gmail.com</t>
  </si>
  <si>
    <t>3185605624</t>
  </si>
  <si>
    <t>OMAR ZAMBRANO</t>
  </si>
  <si>
    <t>omarhzambrano@hotmail.com</t>
  </si>
  <si>
    <t>3012069356</t>
  </si>
  <si>
    <t>MARIGUELI CASTAÑO DUQUE</t>
  </si>
  <si>
    <t>restauranteelranchopaisa@gmail.com</t>
  </si>
  <si>
    <t>3168912432</t>
  </si>
  <si>
    <t>MATTHEW BURTON MULLINS</t>
  </si>
  <si>
    <t>mbmullins1@gmail.com</t>
  </si>
  <si>
    <t>3167471791</t>
  </si>
  <si>
    <t>YENEISI HERRERA</t>
  </si>
  <si>
    <t>MECANICASANDRADE@GMAIL.COM</t>
  </si>
  <si>
    <t>3204999416</t>
  </si>
  <si>
    <t xml:space="preserve"> WILBERT DIAZ</t>
  </si>
  <si>
    <t xml:space="preserve"> juridicasrr@hotmail.com</t>
  </si>
  <si>
    <t>3207324517</t>
  </si>
  <si>
    <t>MIRYAM QUINTERO</t>
  </si>
  <si>
    <t>5243424</t>
  </si>
  <si>
    <t>tesoreria1@creacionesripley.com.co</t>
  </si>
  <si>
    <t>3117406929</t>
  </si>
  <si>
    <t>LUISA MARIN</t>
  </si>
  <si>
    <t>luisa.marin.gutierrez@audifarma.com.co</t>
  </si>
  <si>
    <t>3176790543</t>
  </si>
  <si>
    <t>ALEXANDER MARQUEZ</t>
  </si>
  <si>
    <t>3186798064</t>
  </si>
  <si>
    <t xml:space="preserve"> amarquez@texsi.com.co</t>
  </si>
  <si>
    <t>ISNOVER QUINAYAS MUÑOZ</t>
  </si>
  <si>
    <t>6028960604</t>
  </si>
  <si>
    <t>rober2534@hotmail.com</t>
  </si>
  <si>
    <t>3193375192</t>
  </si>
  <si>
    <t>JENNY FERNANDEZ,</t>
  </si>
  <si>
    <t>asesoriajef@gmail.com</t>
  </si>
  <si>
    <t>3015997865</t>
  </si>
  <si>
    <t>MARIA ESTER CARDONA</t>
  </si>
  <si>
    <t>3137460975</t>
  </si>
  <si>
    <t>renocatolicacali@gmail.com</t>
  </si>
  <si>
    <t>3155692695</t>
  </si>
  <si>
    <t>LEIDY JOHANA ERAZO DELGADO</t>
  </si>
  <si>
    <t>4894585 ext 110</t>
  </si>
  <si>
    <t>gerenciaisdeco@gmail.com</t>
  </si>
  <si>
    <t>3217105481</t>
  </si>
  <si>
    <t>WENDY SABINA MUÑOZ</t>
  </si>
  <si>
    <t>cdadaguasas@gmail.com</t>
  </si>
  <si>
    <t>JESUS GABRIEL ANGULO</t>
  </si>
  <si>
    <t>jgaangulo@gmail.com</t>
  </si>
  <si>
    <t>3157491117</t>
  </si>
  <si>
    <t>JORGE PALACIOS</t>
  </si>
  <si>
    <t>jorgeivanpalacios@gmail.com</t>
  </si>
  <si>
    <t>3166238268</t>
  </si>
  <si>
    <t>JUAN EMILIANO CARDENAS VELEZ</t>
  </si>
  <si>
    <t>cardenasje@hotmail.com</t>
  </si>
  <si>
    <t>3175012506</t>
  </si>
  <si>
    <t>LUISA CAROLINA LATORRE</t>
  </si>
  <si>
    <t>lylj20151883@gmail.com</t>
  </si>
  <si>
    <t>3122506276</t>
  </si>
  <si>
    <t>MILENA CLAROS</t>
  </si>
  <si>
    <t>6611406</t>
  </si>
  <si>
    <t>milenac54@hotmail.com</t>
  </si>
  <si>
    <t>3117835500</t>
  </si>
  <si>
    <t>CARMEN ELENA CABRERA MENA</t>
  </si>
  <si>
    <t>elenakabrera@hotmail.com</t>
  </si>
  <si>
    <t>3117841549</t>
  </si>
  <si>
    <t xml:space="preserve"> YANETH HERRERA</t>
  </si>
  <si>
    <t>5514579/5249024</t>
  </si>
  <si>
    <t>patriciaosorioaguilera@gmail.com</t>
  </si>
  <si>
    <t>3163212967</t>
  </si>
  <si>
    <t>NANCY HENAO OSSA</t>
  </si>
  <si>
    <t>ozoverdecamc@yahoo.es</t>
  </si>
  <si>
    <t>3146318785</t>
  </si>
  <si>
    <t>ADRIANA PARRA</t>
  </si>
  <si>
    <t>equiposymaquinaria3@gmail.com</t>
  </si>
  <si>
    <t>3226138586</t>
  </si>
  <si>
    <t>CESAR MAURICIO PARRA DUARTE</t>
  </si>
  <si>
    <t>cym.estructurasmetalicas@gmail.com</t>
  </si>
  <si>
    <t>3163049624</t>
  </si>
  <si>
    <t>BEATRIZ HOYOS</t>
  </si>
  <si>
    <t>3754893</t>
  </si>
  <si>
    <t>nva@ninovasquezabogados.com</t>
  </si>
  <si>
    <t>3053664840</t>
  </si>
  <si>
    <t>FRANCISCO JACANAMIJOY</t>
  </si>
  <si>
    <t>MARTHA CUACIANCU</t>
  </si>
  <si>
    <t>3177092716</t>
  </si>
  <si>
    <t>18022022 H:2:56PM: SE CONTACTA A LA SEÑORA MARTHA TELEFONICAMENTE Y SE LE INFORMA QUE SOLAMENTE PROCEDE LA MODIFICACION DE LA RAZON SOCIAL EN LA SUBORDINADA, QUE ADICIONALMENTE DEBE PRESENTAR DOCUMENTO Y PAGAR POR CONCEPTO DE MODIFICACION EN LA SITUACION DE CONTROL. REEMPLAZAR CERTIFICADO</t>
  </si>
  <si>
    <t>DIANA PATRICIA VELASQUEZ</t>
  </si>
  <si>
    <t>3188031255</t>
  </si>
  <si>
    <t>contabilidad@globalpediatrico.com</t>
  </si>
  <si>
    <t>3232874996</t>
  </si>
  <si>
    <t>CAROLINA GUAÑARITA FLOREZ</t>
  </si>
  <si>
    <t>caritogf9@hotmail.com</t>
  </si>
  <si>
    <t>3172373680</t>
  </si>
  <si>
    <t>LUIS CARLOS VIAFARA</t>
  </si>
  <si>
    <t>gerenciacali24@suzuki.com.co</t>
  </si>
  <si>
    <t>3008899139</t>
  </si>
  <si>
    <t>RECLAMO FUE REASIGNADO EL DIA 11 DE FEBRERO DEL 2022 A SORTIZ</t>
  </si>
  <si>
    <t>DIANA PATRICIA PEREZ ESCOBAR</t>
  </si>
  <si>
    <t>5521230</t>
  </si>
  <si>
    <t>diana.perez@losreblujosdepati.com</t>
  </si>
  <si>
    <t>3174407825</t>
  </si>
  <si>
    <t>CAROLINA CASTAÑEDA MERA</t>
  </si>
  <si>
    <t>carolina.cmera@gmail.com</t>
  </si>
  <si>
    <t>3105381709</t>
  </si>
  <si>
    <t>JOSE REY SEPULVEDA</t>
  </si>
  <si>
    <t>3104586030</t>
  </si>
  <si>
    <t>ciudad.visible@yahoo.com.co</t>
  </si>
  <si>
    <t>MARIA DEL CARMEN RIVERA (ASISTENTE GERENCIA)</t>
  </si>
  <si>
    <t>asis.gerencia@fonemplus.com</t>
  </si>
  <si>
    <t>3154804203</t>
  </si>
  <si>
    <t>LUZ ELENA PINO</t>
  </si>
  <si>
    <t>PINOCHAZATARLUZELENA@GMAIL.COM</t>
  </si>
  <si>
    <t>EDGAR DAVID VARON</t>
  </si>
  <si>
    <t>3155450892</t>
  </si>
  <si>
    <t>LINA CERNA</t>
  </si>
  <si>
    <t>auxcontmed4@dropopular.com.co</t>
  </si>
  <si>
    <t>3102715928</t>
  </si>
  <si>
    <t>GABRIEL GALVIS</t>
  </si>
  <si>
    <t>decostyloscali@gmail.com</t>
  </si>
  <si>
    <t>3226327392</t>
  </si>
  <si>
    <t>JULIANA MARTINEZ</t>
  </si>
  <si>
    <t>asistente.administrativo@humbertoquintero.com</t>
  </si>
  <si>
    <t>3175935482</t>
  </si>
  <si>
    <t>DANIELA MUÑOZ</t>
  </si>
  <si>
    <t>3105075448</t>
  </si>
  <si>
    <t>NICOLAS ARSAYUS</t>
  </si>
  <si>
    <t>nicolas.arzayus@smurfitkappa.com.co</t>
  </si>
  <si>
    <t>3162721933</t>
  </si>
  <si>
    <t>DIEGO ISAZA HERNANDEZ</t>
  </si>
  <si>
    <t>disaza53@hotmail.com</t>
  </si>
  <si>
    <t>3183967379</t>
  </si>
  <si>
    <t>MIGUEL ESCOBAR</t>
  </si>
  <si>
    <t>miguelitoa@hotmail.com</t>
  </si>
  <si>
    <t>3206808219</t>
  </si>
  <si>
    <t>JAIME MEJIA MONCAYO</t>
  </si>
  <si>
    <t>jaimejia55@gmail.com</t>
  </si>
  <si>
    <t>3155001587</t>
  </si>
  <si>
    <t>KATHERYN PERLAZA VELASCO</t>
  </si>
  <si>
    <t>laparodiad@gmail.com</t>
  </si>
  <si>
    <t>3107356805</t>
  </si>
  <si>
    <t>BLANCA GIL</t>
  </si>
  <si>
    <t>8891357</t>
  </si>
  <si>
    <t>blancangil57@gmail.com</t>
  </si>
  <si>
    <t>3155847000</t>
  </si>
  <si>
    <t>luiscancinol@hotmail.com</t>
  </si>
  <si>
    <t>3172980960</t>
  </si>
  <si>
    <t>LETS TALK SAS</t>
  </si>
  <si>
    <t>letstalkpodcastw@gmail.com</t>
  </si>
  <si>
    <t>3004882302</t>
  </si>
  <si>
    <t>CCBOGOTA</t>
  </si>
  <si>
    <t>ruesbogota@ccc.org.co</t>
  </si>
  <si>
    <t>aperez@chabogados.com</t>
  </si>
  <si>
    <t>3225904103</t>
  </si>
  <si>
    <t>CLAUDIA EUGENIA GORDILLO MARTINEZ</t>
  </si>
  <si>
    <t>claudia.gordillomar@gmail.com</t>
  </si>
  <si>
    <t>3054494084</t>
  </si>
  <si>
    <t>MARIA EUGENIA GONZÁLEZ</t>
  </si>
  <si>
    <t>servicioscontablesagi@gmail.com</t>
  </si>
  <si>
    <t>31164266769</t>
  </si>
  <si>
    <t>PATRICIA PARDA</t>
  </si>
  <si>
    <t>patricia.prada@feavanza.com</t>
  </si>
  <si>
    <t>3154568487</t>
  </si>
  <si>
    <t>JUAN DAVID GONZALEZ</t>
  </si>
  <si>
    <t>4882279</t>
  </si>
  <si>
    <t xml:space="preserve"> ingenieria@spectra.com.co</t>
  </si>
  <si>
    <t>3117490752</t>
  </si>
  <si>
    <t>JOSÉ WILLIAM VALENCIA CAICEDO</t>
  </si>
  <si>
    <t>fundacolcfj@gmail.com</t>
  </si>
  <si>
    <t>3138310485</t>
  </si>
  <si>
    <t xml:space="preserve"> MARIA CARMENZA CALLE RIOS</t>
  </si>
  <si>
    <t>6515235</t>
  </si>
  <si>
    <t>3137370973</t>
  </si>
  <si>
    <t>ROQUE HERNANDO LUNA DAGUA</t>
  </si>
  <si>
    <t>rluna@acuavalle.gov.co</t>
  </si>
  <si>
    <t>3104284904</t>
  </si>
  <si>
    <t>LAYCO SAS</t>
  </si>
  <si>
    <t>contador@laycolimitada.com</t>
  </si>
  <si>
    <t>JEISON VARGAS</t>
  </si>
  <si>
    <t>3005543060</t>
  </si>
  <si>
    <t>SUGETHY OCHOA CARVAJAL</t>
  </si>
  <si>
    <t>4890510</t>
  </si>
  <si>
    <t xml:space="preserve"> ADRIANA@SVSINTERNATIONAL.CO</t>
  </si>
  <si>
    <t>3102366805</t>
  </si>
  <si>
    <t>MARIA ANGELICA SANCHEZ</t>
  </si>
  <si>
    <t>masancheze@hotmail.com</t>
  </si>
  <si>
    <t>3165748609</t>
  </si>
  <si>
    <t xml:space="preserve"> FREDY ALBERTO RODRIGUEZ GARCES</t>
  </si>
  <si>
    <t>31488132</t>
  </si>
  <si>
    <t>frodriguezg@outlook.com</t>
  </si>
  <si>
    <t>3148803256</t>
  </si>
  <si>
    <t>GILDARDO DE JESUS JIMENEZ</t>
  </si>
  <si>
    <t>riotextilsas2020@gmail.com</t>
  </si>
  <si>
    <t>3136514750</t>
  </si>
  <si>
    <t>LUIGY ANDRES GIRALDO GARCIA</t>
  </si>
  <si>
    <t>mailto:contabilidad@jikkosoft.com</t>
  </si>
  <si>
    <t>3123243841</t>
  </si>
  <si>
    <t>FABRICIA STHEFANIE ESCOBAR TORO</t>
  </si>
  <si>
    <t>fabriciaescobar2001@yahoo.com.ar</t>
  </si>
  <si>
    <t>3183660789</t>
  </si>
  <si>
    <t>DIEGO ARMANDO GARCES GOMEZ (ABOGADO)</t>
  </si>
  <si>
    <t>dgarces@suarezabogados.com</t>
  </si>
  <si>
    <t>3043830136</t>
  </si>
  <si>
    <t>JOSE GABRIEL RENGIJO GALINDO</t>
  </si>
  <si>
    <t>alestudiocali@gmail.com</t>
  </si>
  <si>
    <t>3112327878</t>
  </si>
  <si>
    <t>CARLOS ARTURO VEGA</t>
  </si>
  <si>
    <t>6023207583</t>
  </si>
  <si>
    <t>financierocg@hotmail.com</t>
  </si>
  <si>
    <t>3188234350</t>
  </si>
  <si>
    <t>MARIA ELENA SANTULLI PEREZ</t>
  </si>
  <si>
    <t>santulli99@hotmail.com</t>
  </si>
  <si>
    <t>3174276084</t>
  </si>
  <si>
    <t>ALVARO LUNA</t>
  </si>
  <si>
    <t>alvaro.luna@ll-abogados.com</t>
  </si>
  <si>
    <t>3024251430</t>
  </si>
  <si>
    <t>ALEXA CALVACHE FLOR</t>
  </si>
  <si>
    <t>tcsoinco@gmail.com</t>
  </si>
  <si>
    <t>3194659381</t>
  </si>
  <si>
    <t>RODRIGO DEVIA POLANCO</t>
  </si>
  <si>
    <t>3122166289</t>
  </si>
  <si>
    <t>d2d20103@hotmail.com</t>
  </si>
  <si>
    <t>3113090565</t>
  </si>
  <si>
    <t>DAVID MOSSOS</t>
  </si>
  <si>
    <t>david.mosos@ll-abogados.com</t>
  </si>
  <si>
    <t>3162503147</t>
  </si>
  <si>
    <t xml:space="preserve"> GUSTAVO PERALTA DELGADO</t>
  </si>
  <si>
    <t>3014936587</t>
  </si>
  <si>
    <t>EDINSON DARIO GUARAN</t>
  </si>
  <si>
    <t>6023735843</t>
  </si>
  <si>
    <t>healthlaboratiries567@gmail.com</t>
  </si>
  <si>
    <t>3182063666</t>
  </si>
  <si>
    <t xml:space="preserve"> ESTEFANY AMAYA</t>
  </si>
  <si>
    <t>consultoria.samaya@gmail.com</t>
  </si>
  <si>
    <t>3128794359</t>
  </si>
  <si>
    <t>blancamayoritg@gmail.com</t>
  </si>
  <si>
    <t>3104915769</t>
  </si>
  <si>
    <t>JOSE YAIR RODRIGUEZ GUTIERREZ</t>
  </si>
  <si>
    <t>8891511</t>
  </si>
  <si>
    <t>jyrodriguez06@hotmail.com</t>
  </si>
  <si>
    <t>3113395676</t>
  </si>
  <si>
    <t>NO PROCEDE: Se contacta telefónicamente al señor JOSE YAIR al numero celular reportado y se le informa que el reclamo no procede. Favor contestar por escrito lo indicado en la descripción al correo electrónico.</t>
  </si>
  <si>
    <t xml:space="preserve"> CAROLINA  RODRIGUEZ</t>
  </si>
  <si>
    <t>carolina.c.rodriguez@gmail.com</t>
  </si>
  <si>
    <t>3002279838</t>
  </si>
  <si>
    <t>CAROLINA  RODRIGUEZ</t>
  </si>
  <si>
    <t>ANGELICA CASTAÑO</t>
  </si>
  <si>
    <t>JURIDICO@PEGOPERFECTO.COM</t>
  </si>
  <si>
    <t>3133861198</t>
  </si>
  <si>
    <t>MARIA EUGENIA RAMOS PRADO</t>
  </si>
  <si>
    <t>mariaramosprado@hotmail.com</t>
  </si>
  <si>
    <t>3117309455</t>
  </si>
  <si>
    <t>ROSALBA RODRIGUEZ LUCUMI</t>
  </si>
  <si>
    <t>rosaldriguezlu@gmail.com</t>
  </si>
  <si>
    <t>3106406868</t>
  </si>
  <si>
    <t>HARRI  CHAVERRA</t>
  </si>
  <si>
    <t>5146229</t>
  </si>
  <si>
    <t>info@alcomercioexpress.com</t>
  </si>
  <si>
    <t>3207805599</t>
  </si>
  <si>
    <t>ALEJANDRA GARCIA</t>
  </si>
  <si>
    <t>alejandra.garcia@feavanza.com</t>
  </si>
  <si>
    <t>3158662237</t>
  </si>
  <si>
    <t>ANGELICA FLOR</t>
  </si>
  <si>
    <t>dfhenao@hyundaimobile.com</t>
  </si>
  <si>
    <t>3104671341</t>
  </si>
  <si>
    <t>EDITH RAMIREZ</t>
  </si>
  <si>
    <t>orusoptica@hotmail.com</t>
  </si>
  <si>
    <t>3148287717</t>
  </si>
  <si>
    <t>5583479</t>
  </si>
  <si>
    <t>iron512@hotmail.com</t>
  </si>
  <si>
    <t>3177005018</t>
  </si>
  <si>
    <t>CARMEN CHARRIA</t>
  </si>
  <si>
    <t>3187357201</t>
  </si>
  <si>
    <t>JAVIER ENRIQUE BONILLA VIVEROS</t>
  </si>
  <si>
    <t>6023424514</t>
  </si>
  <si>
    <t>fundacionarturolinco@gmail.com</t>
  </si>
  <si>
    <t>3116060286</t>
  </si>
  <si>
    <t>NURY GARZON</t>
  </si>
  <si>
    <t>3804325</t>
  </si>
  <si>
    <t>Colombiapez@hotmail.com</t>
  </si>
  <si>
    <t>3117468723</t>
  </si>
  <si>
    <t>EDUARD SANCHEZ</t>
  </si>
  <si>
    <t>chivasyesparcimiento@hotmail.com</t>
  </si>
  <si>
    <t>3137327545</t>
  </si>
  <si>
    <t>DIEGO BOLAÑOS</t>
  </si>
  <si>
    <t>abogadomovit@gmail.com</t>
  </si>
  <si>
    <t>3042345771</t>
  </si>
  <si>
    <t>DIGITACION PAGINA WEB</t>
  </si>
  <si>
    <t>JOSE BERLEY JEJEN CARREO</t>
  </si>
  <si>
    <t>8851332</t>
  </si>
  <si>
    <t>icot.s.a@hotmail.com</t>
  </si>
  <si>
    <t>3005078710</t>
  </si>
  <si>
    <t>NHORA BUITRAGO</t>
  </si>
  <si>
    <t>nhora.buitrago@lasevillana.com.co</t>
  </si>
  <si>
    <t>3206434816</t>
  </si>
  <si>
    <t>JORGE ANDRES CALDERON ENRIQUEZ</t>
  </si>
  <si>
    <t>vacanoparce@hotmail.com</t>
  </si>
  <si>
    <t>3177178930</t>
  </si>
  <si>
    <t>NESTOR RAUL QUINTANA (ASESOR)</t>
  </si>
  <si>
    <t>nestor_quintana@iss.com.co</t>
  </si>
  <si>
    <t>3155726657</t>
  </si>
  <si>
    <t>JULIAN ANDRES ATAHUALPA</t>
  </si>
  <si>
    <t>jatahualpa08@gmail.com</t>
  </si>
  <si>
    <t>3112365460</t>
  </si>
  <si>
    <t>GUILLERMO ANTONIO ARANZAZU CASTAÑO</t>
  </si>
  <si>
    <t>6023724444</t>
  </si>
  <si>
    <t>frank.financialbroker@gmail.com</t>
  </si>
  <si>
    <t>3154561959</t>
  </si>
  <si>
    <t>MARIA INELDA MARTINEZ</t>
  </si>
  <si>
    <t>3164819302</t>
  </si>
  <si>
    <t>mmartineza@cisa.gov.co</t>
  </si>
  <si>
    <t>DANELY RAMIREZ</t>
  </si>
  <si>
    <t>4853535</t>
  </si>
  <si>
    <t>escobarlopezoffy@hotmail.com</t>
  </si>
  <si>
    <t>3174411075</t>
  </si>
  <si>
    <t>JENNY VICTORIA RENDON GARCIA</t>
  </si>
  <si>
    <t>vickyrendon26@gmail.com</t>
  </si>
  <si>
    <t>3006921122</t>
  </si>
  <si>
    <t>FREDY CARDOZO</t>
  </si>
  <si>
    <t>3206144744</t>
  </si>
  <si>
    <t>IPSSANJUAN</t>
  </si>
  <si>
    <t>XIMENA VELANDIA</t>
  </si>
  <si>
    <t>xvelandia@royalamerica.com</t>
  </si>
  <si>
    <t>3004227160</t>
  </si>
  <si>
    <t>ESTHEFANY HOLGUIN MINA</t>
  </si>
  <si>
    <t>salmacomunicacionesyaccesorios@gmail.com</t>
  </si>
  <si>
    <t>3176929637</t>
  </si>
  <si>
    <t>CORTES RODRIGUEZ JOSE JAIME</t>
  </si>
  <si>
    <t>valeria-ortega-ramirez@hotmail.com</t>
  </si>
  <si>
    <t>3173362174</t>
  </si>
  <si>
    <t>samirescobar.abogado@gmail.com</t>
  </si>
  <si>
    <t>NELSON RICO REY</t>
  </si>
  <si>
    <t>nelsonricorey@gmail.com</t>
  </si>
  <si>
    <t>3003716265</t>
  </si>
  <si>
    <t>MARY IMBACHI</t>
  </si>
  <si>
    <t>maryimbachy79@hotmail.com</t>
  </si>
  <si>
    <t>MARTÍNEZ ROSALES ANGIE PAOLA</t>
  </si>
  <si>
    <t>VAYARYGARCIA@HOTMAIL.COM</t>
  </si>
  <si>
    <t>3165786534</t>
  </si>
  <si>
    <t>YOBANNY TABARES (MENSAJERO)</t>
  </si>
  <si>
    <t>gerencia@cooplidersocial.com</t>
  </si>
  <si>
    <t>3016378804</t>
  </si>
  <si>
    <t>MARIA ELENA TORRES</t>
  </si>
  <si>
    <t>4001935</t>
  </si>
  <si>
    <t>met116@hotmail.com</t>
  </si>
  <si>
    <t>3155236065</t>
  </si>
  <si>
    <t>ANGELA OSORIO</t>
  </si>
  <si>
    <t>contabilidad@jabc.com.co</t>
  </si>
  <si>
    <t>3167440964</t>
  </si>
  <si>
    <t>NOMBRE ANA MARMOLEJO</t>
  </si>
  <si>
    <t>8934846</t>
  </si>
  <si>
    <t>civatd@gmail.com</t>
  </si>
  <si>
    <t>JAIME ALBERTO ALMONACID</t>
  </si>
  <si>
    <t>grupogastronuestratierra@gmail.com</t>
  </si>
  <si>
    <t>3206811091</t>
  </si>
  <si>
    <t>NORA MARIA GUAYCAL</t>
  </si>
  <si>
    <t>6678383</t>
  </si>
  <si>
    <t>administracion@hoturisviajes.com.co</t>
  </si>
  <si>
    <t>3186277937</t>
  </si>
  <si>
    <t>MARILUZ MERA</t>
  </si>
  <si>
    <t>4018523</t>
  </si>
  <si>
    <t>MARYLUZMERA@OUTLOOK.ES</t>
  </si>
  <si>
    <t xml:space="preserve"> 3174650710</t>
  </si>
  <si>
    <t>PAOLA ANDREA ARANA MERA</t>
  </si>
  <si>
    <t>alopa2480@hotmail.com</t>
  </si>
  <si>
    <t>3136468703</t>
  </si>
  <si>
    <t>8835866</t>
  </si>
  <si>
    <t>mespitia@jaramillo asociados.com</t>
  </si>
  <si>
    <t>ANGELICA ARANGO MUÑOZ</t>
  </si>
  <si>
    <t>4888850</t>
  </si>
  <si>
    <t>administraciones.java@gmail.com</t>
  </si>
  <si>
    <t>3108268777</t>
  </si>
  <si>
    <t>EULER POSSO</t>
  </si>
  <si>
    <t>3176350546</t>
  </si>
  <si>
    <t>PATRICIA ALVAREZ BUITRAGO</t>
  </si>
  <si>
    <t>intracondtea@gmail.com</t>
  </si>
  <si>
    <t>3187679482</t>
  </si>
  <si>
    <t>EDUARDO GARCERA</t>
  </si>
  <si>
    <t>gestioncontable.financiera@hotmail.es</t>
  </si>
  <si>
    <t>3192989675</t>
  </si>
  <si>
    <t>NOREISA SARRIA CALAMBAS</t>
  </si>
  <si>
    <t>nsarriac@supermercadobelarcazar.com.co</t>
  </si>
  <si>
    <t>3186582204</t>
  </si>
  <si>
    <t>SOLANYI RIOS</t>
  </si>
  <si>
    <t>rivas.sol@hotmail.com</t>
  </si>
  <si>
    <t>3153560321</t>
  </si>
  <si>
    <t>MARIA ALEJANDRA GARCES REBA</t>
  </si>
  <si>
    <t>3014480304</t>
  </si>
  <si>
    <t>JAIME ASPRIMA MANYOMA (DIRECTOR EJECUTIVO)</t>
  </si>
  <si>
    <t>jaime.asprilla@hotmail.com</t>
  </si>
  <si>
    <t>3155909079</t>
  </si>
  <si>
    <t>JENNY  OVIES</t>
  </si>
  <si>
    <t>3204883355</t>
  </si>
  <si>
    <t>jennyoviesb@gmail.com</t>
  </si>
  <si>
    <t>3102372964</t>
  </si>
  <si>
    <t xml:space="preserve"> KATHERINE FAJARDO DORADO</t>
  </si>
  <si>
    <t>afajardo.juridico1@gmail.com</t>
  </si>
  <si>
    <t>3155209901</t>
  </si>
  <si>
    <t>MARIA HELENA GAMBOA</t>
  </si>
  <si>
    <t>6028812131</t>
  </si>
  <si>
    <t>hospivalle@hotmail.com</t>
  </si>
  <si>
    <t>3155617867</t>
  </si>
  <si>
    <t>WILLIAM ROSERO</t>
  </si>
  <si>
    <t>MARTIN ALBEIRO GIRALDO</t>
  </si>
  <si>
    <t>3113729038</t>
  </si>
  <si>
    <t>ADRIANA CORTES CASTAÑO</t>
  </si>
  <si>
    <t>prosaludcontabilidad@yahoo.com</t>
  </si>
  <si>
    <t>3178864782</t>
  </si>
  <si>
    <t>JUAN DAVID LALINDE</t>
  </si>
  <si>
    <t>4442824</t>
  </si>
  <si>
    <t>jlalinde@echavarriaabogados.com</t>
  </si>
  <si>
    <t>3005649481</t>
  </si>
  <si>
    <t xml:space="preserve"> MAURICIO ESPITIA</t>
  </si>
  <si>
    <t>MARIA ANGELICA MEDINA</t>
  </si>
  <si>
    <t>anmeva_1@hotmail.com</t>
  </si>
  <si>
    <t>3185649624</t>
  </si>
  <si>
    <t>PAOLA ANDREA ROJAS CARDONA</t>
  </si>
  <si>
    <t>PECAS010484@HOTMAIL.COM</t>
  </si>
  <si>
    <t>3126039563</t>
  </si>
  <si>
    <t>JUNTA DE AGUAS VEREDA LA VENTURA</t>
  </si>
  <si>
    <t>jaguvencu2010@hotmail.com</t>
  </si>
  <si>
    <t>3163241888</t>
  </si>
  <si>
    <t>DAVID  ESCOBAR</t>
  </si>
  <si>
    <t>3127958350</t>
  </si>
  <si>
    <t>WILSON LEON LESMES</t>
  </si>
  <si>
    <t>wilsonleonl@hotmail.com</t>
  </si>
  <si>
    <t>3153776570</t>
  </si>
  <si>
    <t>JENNY CAROLINA LOZADA</t>
  </si>
  <si>
    <t>jenny.lozada@sain.co</t>
  </si>
  <si>
    <t>3186084689</t>
  </si>
  <si>
    <t>asociado@isagrisales.com</t>
  </si>
  <si>
    <t>3156280853</t>
  </si>
  <si>
    <t>CARLOS LADINO</t>
  </si>
  <si>
    <t>gerencia.jeyvertours@gmail.com</t>
  </si>
  <si>
    <t>3108231818</t>
  </si>
  <si>
    <t>ALEJANDRA CABAL</t>
  </si>
  <si>
    <t>director.riesgos@coofamiliar.co</t>
  </si>
  <si>
    <t>3146264411</t>
  </si>
  <si>
    <t>ANGELICA DIAZ SUAREZ</t>
  </si>
  <si>
    <t>3148437196</t>
  </si>
  <si>
    <t>angelicadiazs-@hotmail.com</t>
  </si>
  <si>
    <t>3127231679</t>
  </si>
  <si>
    <t>DOLLY CAMELO MAYOR</t>
  </si>
  <si>
    <t>3147403978</t>
  </si>
  <si>
    <t>esteban.issa07@hotmail.com</t>
  </si>
  <si>
    <t>3162757997</t>
  </si>
  <si>
    <t>JUAN CARLOS ORDOÑEZ</t>
  </si>
  <si>
    <t>3017847469</t>
  </si>
  <si>
    <t>LUCIRÍAN MALAVER</t>
  </si>
  <si>
    <t>6606566</t>
  </si>
  <si>
    <t>palmac537@hotmail.com</t>
  </si>
  <si>
    <t>3003921569</t>
  </si>
  <si>
    <t>KEVIN RIVAS DIAZ</t>
  </si>
  <si>
    <t>maragude111@hotmail.com</t>
  </si>
  <si>
    <t>JHON JAIRO GALLEGO</t>
  </si>
  <si>
    <t>graficaslanuevaera@hotmail.com</t>
  </si>
  <si>
    <t>3178078642</t>
  </si>
  <si>
    <t>SE SOCIALIZO EL PQR CON HENRY TRUJILLO</t>
  </si>
  <si>
    <t>JORGE SALGADO</t>
  </si>
  <si>
    <t>jorgesalgado548@hotmail.com</t>
  </si>
  <si>
    <t>3108204120</t>
  </si>
  <si>
    <t>se socializo el tema con el coordinador HENRY TRUJILLO ya que el sr. indica que eso se presento en frenrero</t>
  </si>
  <si>
    <t>GINA PAOLA DIAZ OÑATE</t>
  </si>
  <si>
    <t>GINAPIO_988@HOTMAIL.COM</t>
  </si>
  <si>
    <t>3177021624</t>
  </si>
  <si>
    <t>CARLOS ANDRES GIRALDO RESTREPO</t>
  </si>
  <si>
    <t>carlos.giraldo@estradigital.com</t>
  </si>
  <si>
    <t>3216470968</t>
  </si>
  <si>
    <t>TRANSACCION CON EL BANCO</t>
  </si>
  <si>
    <t>CORTES ÑAÑEZ BLANCA EDY</t>
  </si>
  <si>
    <t>3502862746</t>
  </si>
  <si>
    <t>blanca.cortes@hotmail.com</t>
  </si>
  <si>
    <t xml:space="preserve"> FRANCISCO  ASTUDILLO</t>
  </si>
  <si>
    <t xml:space="preserve"> juridico1@vlrconsultores.com</t>
  </si>
  <si>
    <t>3158165538</t>
  </si>
  <si>
    <t>Formacion Empresarial</t>
  </si>
  <si>
    <t>CAAGUDEL</t>
  </si>
  <si>
    <t>FERNANDO DAVILA</t>
  </si>
  <si>
    <t>grupo.novo@outlook.com</t>
  </si>
  <si>
    <t>3168277835</t>
  </si>
  <si>
    <t>Reclamo solucionado.</t>
  </si>
  <si>
    <t>CATALINA LOAIZA BETANCUR</t>
  </si>
  <si>
    <t>cataloaiza@outlook.com</t>
  </si>
  <si>
    <t>3162331706</t>
  </si>
  <si>
    <t>XIOMARA CANGREJO ALJURE</t>
  </si>
  <si>
    <t>xiomara.cangrejo@corficolombiana.com.co</t>
  </si>
  <si>
    <t>3153584918</t>
  </si>
  <si>
    <t>MABEL OROZCO SOLIS</t>
  </si>
  <si>
    <t>3044845</t>
  </si>
  <si>
    <t>morozcosolis19711@gmail.com</t>
  </si>
  <si>
    <t>3163559749</t>
  </si>
  <si>
    <t>DIANA MENDOZA</t>
  </si>
  <si>
    <t>fproveedores@commerk.com.co</t>
  </si>
  <si>
    <t>3175219635</t>
  </si>
  <si>
    <t>ARTURO MARTINEZ</t>
  </si>
  <si>
    <t>3113725629</t>
  </si>
  <si>
    <t>JENNIFER CUERVO</t>
  </si>
  <si>
    <t>aldamaagroupsas@gmail.com</t>
  </si>
  <si>
    <t>CRISTIAN OSPINA</t>
  </si>
  <si>
    <t>3182200</t>
  </si>
  <si>
    <t>3194429266</t>
  </si>
  <si>
    <t>JUAN RENTERIA</t>
  </si>
  <si>
    <t>poliarquia@hotmail.com</t>
  </si>
  <si>
    <t>3183401873</t>
  </si>
  <si>
    <t>CARLOS ELICECER LADINO CORTEZ</t>
  </si>
  <si>
    <t>ladinoyc@hotmail.com</t>
  </si>
  <si>
    <t>FLOR ANGELA PERDOMO URIBE</t>
  </si>
  <si>
    <t>contabilidad@overcalima.com.co</t>
  </si>
  <si>
    <t>3155294093</t>
  </si>
  <si>
    <t>ELIER LORENZO GRIJALBA</t>
  </si>
  <si>
    <t>elier.grijalba@gmail.com</t>
  </si>
  <si>
    <t>3104910646</t>
  </si>
  <si>
    <t>LUIS ALVIER ARIAS</t>
  </si>
  <si>
    <t>admonsti@outlook.com</t>
  </si>
  <si>
    <t>3015644870</t>
  </si>
  <si>
    <t>YURI CAÑAS</t>
  </si>
  <si>
    <t xml:space="preserve"> 2248782</t>
  </si>
  <si>
    <t>fsenior@calerogonzalez.com</t>
  </si>
  <si>
    <t>3162578943</t>
  </si>
  <si>
    <t>CAMARA DE COMERCIO DE PALMIRA</t>
  </si>
  <si>
    <t>CAMARA DE COMERCIO DE BUCARAMANGA</t>
  </si>
  <si>
    <t>YOLANDA GAVIRIA ALVAREZ</t>
  </si>
  <si>
    <t>creditoselcompetidor@outlook.com</t>
  </si>
  <si>
    <t>3127684524</t>
  </si>
  <si>
    <t>DIANA ARISTIZABAL</t>
  </si>
  <si>
    <t>consultoriasintegradas4@gmail.com</t>
  </si>
  <si>
    <t>3215955658</t>
  </si>
  <si>
    <t>OSCAR VARELA VILLEGAS</t>
  </si>
  <si>
    <t>yundecito@gmail.com</t>
  </si>
  <si>
    <t>3173670740</t>
  </si>
  <si>
    <t>YIMY ARMANDO LARGACHA</t>
  </si>
  <si>
    <t>jilarhu@hotmail.com</t>
  </si>
  <si>
    <t>3042702372</t>
  </si>
  <si>
    <t xml:space="preserve"> FABIAN ZULUAGA</t>
  </si>
  <si>
    <t>zuluagasoul@gmail.com</t>
  </si>
  <si>
    <t>3504962511</t>
  </si>
  <si>
    <t>DAVID ALFONSO GONZALEZ PORTE</t>
  </si>
  <si>
    <t>serviciosyasesoriaslvd.sas@gmail.com</t>
  </si>
  <si>
    <t>3136285270</t>
  </si>
  <si>
    <t>ANDREA XIMENA CHAVEZ</t>
  </si>
  <si>
    <t>andre404@hotmail.com</t>
  </si>
  <si>
    <t>3006456848</t>
  </si>
  <si>
    <t>CAMARA DE COMERCIO DE BUGA</t>
  </si>
  <si>
    <t>HECTOR FABIO ARIAS</t>
  </si>
  <si>
    <t>accioninversionessas@gmail.com</t>
  </si>
  <si>
    <t>3108308359</t>
  </si>
  <si>
    <t>CARLOS ANDRES BOJORGE</t>
  </si>
  <si>
    <t>3186171048</t>
  </si>
  <si>
    <t>comunicacionescya@hotmail.com</t>
  </si>
  <si>
    <t>EL USUARIO NUNCA RESPONDIO A LOS MENSAJES DE BUZON DEJADOS AL NUMERO DEL CELULAR</t>
  </si>
  <si>
    <t>MARYA LOLA CANO CORREA</t>
  </si>
  <si>
    <t>3157202018</t>
  </si>
  <si>
    <t>MARIA CONSUELO BARRETO</t>
  </si>
  <si>
    <t>mcbarreto@sura.com.co</t>
  </si>
  <si>
    <t>3146358488</t>
  </si>
  <si>
    <t>ISABEL CRISTINA OCAMPO SUAREZ</t>
  </si>
  <si>
    <t>ic.ocampo@fundafast.com.co</t>
  </si>
  <si>
    <t>DAVID ESCOBAR</t>
  </si>
  <si>
    <t>3146829424</t>
  </si>
  <si>
    <t>MARIA  DEL PILAR MONTENEGRO</t>
  </si>
  <si>
    <t>6541919 ex 220</t>
  </si>
  <si>
    <t>GERCONTABLE@OTAMA.COM.CO</t>
  </si>
  <si>
    <t>MARIA FERNANDA PERLAZA</t>
  </si>
  <si>
    <t>mperlaza696@gmail.com</t>
  </si>
  <si>
    <t>3183131404</t>
  </si>
  <si>
    <t>NINI JHOANA</t>
  </si>
  <si>
    <t>6082828</t>
  </si>
  <si>
    <t>contabilidad@pullmantours.lalianza.net</t>
  </si>
  <si>
    <t>3217773502</t>
  </si>
  <si>
    <t>JOHAN ALEXANDER CABEZAS HUILA</t>
  </si>
  <si>
    <t>direcciongeneral@fundasopaco.org</t>
  </si>
  <si>
    <t>3182171660</t>
  </si>
  <si>
    <t>LEITA RODRIGUEZ</t>
  </si>
  <si>
    <t>coofamiliarmultiactiva@coofamiliar.co</t>
  </si>
  <si>
    <t>3006283363</t>
  </si>
  <si>
    <t>ANGELA MARIA CANO AGUDELO</t>
  </si>
  <si>
    <t>angelacano_1991@hotmail.com</t>
  </si>
  <si>
    <t>3148585123</t>
  </si>
  <si>
    <t>DOLLY GISELLA TREJOS</t>
  </si>
  <si>
    <t>gisell.coach@gmail.com</t>
  </si>
  <si>
    <t>3143119162</t>
  </si>
  <si>
    <t>08/04/2022</t>
  </si>
  <si>
    <t>pjbotero4@gmail.com</t>
  </si>
  <si>
    <t>3006088047</t>
  </si>
  <si>
    <t>contador@sio.com.co</t>
  </si>
  <si>
    <t>3122953962</t>
  </si>
  <si>
    <t>cumple</t>
  </si>
  <si>
    <t>Total general</t>
  </si>
  <si>
    <t>Cuenta de CUMPLIMIENTO TIEMPOS DE LEY</t>
  </si>
  <si>
    <t>Total</t>
  </si>
  <si>
    <t>P-SOLICITAN ASESORIA JURÍDICA</t>
  </si>
  <si>
    <t>EL 18 DE MARZO DE 2022 SE LE DIO RESPUESTA A LA PETICIONARIA:
EN ESTA OPORTUNIDAD NOS PERMITIMOS PRECISAR QUE, LA CÁMARA DE COMERCIO DE CALI, ES UNA ENTIDAD SIN ÁNIMO DE 
LUCRO, DE CARÁCTER GREMIAL, CORPORATIVO Y PRIVADO, CON PERSONERÍA JURÍDICA, CREADA POR LOS DECRETOS EJECUTIVOS 
NÚMEROS 669 DE AGOSTO 3 DE 1910 Y 1807 DE OCTUBRE 29 DE 1915, Y QUE DEBE CEÑIRSE A LO ESTRICTAMENTE 
CONSAGRADO EN EL ORDENAMIENTO JURÍDICO Y, POR TANTO, SOLO PUEDE HACER LO QUE LA LEY LE FACULTA, DE TAL MANERA QUE 
EL ARTÍCULO 86 DEL CÓDIGO DE COMERCIO Y EL ARTÍCULO 2.2.2.38.1.4 DEL DECRETO 1074 DE 2015, FIJAN LAS FUNCIONES QUE 
LE COMPETEN, LAS CUALES HAN SIDO SEÑALADAS POR EL LEGISLADOR CON BASE EN LA FACULTAD QUE TIENE PARA DISPONER QUE 
UN DETERMINADO SERVICIO O FUNCIÓN PÚBLICA SEA PRESTADO POR UN PARTICULAR BAJO LAS NORMAS QUE PARA EL EFECTO
DISPONGA. 
EN ESE SENTIDO, LA COMPETENCIA DE LA CÁMARA DE COMERCIO DE CALI SE CIRCUNSCRIBE EXCLUSIVAMENTE A LAS FUNCIONES 
OTORGADAS POR LA LEY, DENTRO DE LAS CUALES NO SE ENCUENTRA ALGUNA RELACIONADA CON LOS SUCESOS MENCIONADOS EN 
SU COMUNICACIÓN, RAZÓN POR LA CUAL NOS PERMITIMOS INFORMAR QUE LA CÁMARA DE COMERCIO NO ES COMPETENTE PARA 
DAR RESPUESTA O SOLUCIÓN A LA SITUACIÓN MANIFESTADA POR USTED. 
NO OBSTANTE LO ANTERIOR, LA CÁMARA DE COMERCIO DE CALI CUENTA CON UN CENTRO DE CONCILIACIÓN, ARBITRAJE Y 
AMIGABLE COMPOSICIÓN, EN EL CUAL SE PRESTAN SERVICIOS ALTERNATIVOS DE RESOLUCIÓN DE CONFLICTOS, MEDIANTE LOS 
CUALES PUEDE RESOLVER SUS DIFERENCIAS CON CLIENTES, ARRENDATARIOS O PROVEEDORES, A TRAVÉS DE UN PROCESO SENCILLO 
Y RÁPIDO ENTRE LAS PARTES. 
EN CASO DE ENCONTRARSE INTERESADO EN ESTE SERVICIO, PUEDE CONTACTARSE CON JULIANA MARÍA GIRALDO, DIRECTORA DEL 
CENTRO DE CONCILIACIÓN Y ARBITRAJE AL CORREO ELECTRÓNICO JGIRALDO@CCC.ORG.CO.</t>
  </si>
  <si>
    <t>En proceso respuesta</t>
  </si>
  <si>
    <t>TIEMPO DE RESPUESTA ESPERADO DE CALIDAD</t>
  </si>
  <si>
    <t>en proceso</t>
  </si>
  <si>
    <t>Cuenta de TipoError</t>
  </si>
  <si>
    <t>Total Derecho de peticion</t>
  </si>
  <si>
    <t>Total Felicitacion</t>
  </si>
  <si>
    <t>Total Reclamo</t>
  </si>
  <si>
    <t>FALLAS DE FUNCIONAMIENTO PAGINA WEB O SERVICIOS VIRTUALES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</si>
</sst>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sz val="11"/>
      <color rgb="FF3F3F76"/>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3"/>
      <color theme="3"/>
      <name val="Calibri"/>
      <family val="2"/>
      <scheme val="minor"/>
    </font>
    <font>
      <b/>
      <sz val="11"/>
      <color theme="1"/>
      <name val="Calibri"/>
      <family val="2"/>
      <scheme val="minor"/>
    </font>
    <font>
      <sz val="11"/>
      <name val="Calibri"/>
      <family val="2"/>
      <scheme val="minor"/>
    </font>
    <font>
      <sz val="11"/>
      <color rgb="FF0070C0"/>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9"/>
      </top>
      <bottom/>
      <diagonal/>
    </border>
    <border>
      <left style="thin">
        <color rgb="FFABABAB"/>
      </left>
      <right/>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diagonal/>
    </border>
    <border>
      <left style="thin">
        <color rgb="FFABABAB"/>
      </left>
      <right style="thin">
        <color rgb="FFABABAB"/>
      </right>
      <top/>
      <bottom/>
      <diagonal/>
    </border>
    <border>
      <left style="thin">
        <color rgb="FFABABAB"/>
      </left>
      <right style="thin">
        <color rgb="FFABABAB"/>
      </right>
      <top style="thin">
        <color rgb="FFABABAB"/>
      </top>
      <bottom style="thin">
        <color rgb="FFABABAB"/>
      </bottom>
      <diagonal/>
    </border>
    <border>
      <left/>
      <right/>
      <top style="thin">
        <color rgb="FFABABAB"/>
      </top>
      <bottom/>
      <diagonal/>
    </border>
    <border>
      <left/>
      <right/>
      <top style="thin">
        <color rgb="FFABABAB"/>
      </top>
      <bottom style="thin">
        <color rgb="FFABABAB"/>
      </bottom>
      <diagonal/>
    </border>
    <border>
      <left style="thin">
        <color indexed="9"/>
      </left>
      <right/>
      <top style="thin">
        <color rgb="FFABABAB"/>
      </top>
      <bottom style="thin">
        <color rgb="FFABABAB"/>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2" applyNumberFormat="0" applyAlignment="0" applyProtection="0"/>
    <xf numFmtId="0" fontId="3" fillId="21" borderId="3" applyNumberFormat="0" applyAlignment="0" applyProtection="0"/>
    <xf numFmtId="0" fontId="4" fillId="0" borderId="4" applyNumberFormat="0" applyFill="0" applyAlignment="0" applyProtection="0"/>
    <xf numFmtId="0" fontId="5" fillId="0" borderId="5" applyNumberFormat="0" applyFill="0" applyAlignment="0" applyProtection="0"/>
    <xf numFmtId="0" fontId="6" fillId="0" borderId="0" applyNumberFormat="0" applyFill="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8" fillId="28" borderId="2" applyNumberFormat="0" applyAlignment="0" applyProtection="0"/>
    <xf numFmtId="0" fontId="9" fillId="29" borderId="0" applyNumberFormat="0" applyBorder="0" applyAlignment="0" applyProtection="0"/>
    <xf numFmtId="0" fontId="10" fillId="30" borderId="0" applyNumberFormat="0" applyBorder="0" applyAlignment="0" applyProtection="0"/>
    <xf numFmtId="0" fontId="1" fillId="31" borderId="6" applyNumberFormat="0" applyFont="0" applyAlignment="0" applyProtection="0"/>
    <xf numFmtId="0" fontId="11" fillId="20"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6" fillId="0" borderId="9" applyNumberFormat="0" applyFill="0" applyAlignment="0" applyProtection="0"/>
    <xf numFmtId="0" fontId="16" fillId="0" borderId="10" applyNumberFormat="0" applyFill="0" applyAlignment="0" applyProtection="0"/>
  </cellStyleXfs>
  <cellXfs count="39">
    <xf numFmtId="0" fontId="0" fillId="0" borderId="0" xfId="0"/>
    <xf numFmtId="0" fontId="17" fillId="0" borderId="0" xfId="0" applyFont="1" applyFill="1"/>
    <xf numFmtId="0" fontId="17" fillId="0" borderId="0" xfId="0" applyFont="1"/>
    <xf numFmtId="0" fontId="18" fillId="0" borderId="0" xfId="0" applyFont="1" applyFill="1"/>
    <xf numFmtId="14" fontId="0" fillId="0" borderId="0" xfId="0" applyNumberFormat="1"/>
    <xf numFmtId="0" fontId="17" fillId="0" borderId="0" xfId="0" applyFont="1" applyAlignment="1">
      <alignment horizontal="center"/>
    </xf>
    <xf numFmtId="0" fontId="17" fillId="32" borderId="0" xfId="0" applyFont="1" applyFill="1" applyAlignment="1">
      <alignment horizontal="center"/>
    </xf>
    <xf numFmtId="0" fontId="16" fillId="0" borderId="1" xfId="0" applyFont="1" applyBorder="1" applyAlignment="1">
      <alignment horizontal="center"/>
    </xf>
    <xf numFmtId="0" fontId="0" fillId="33" borderId="1" xfId="0" applyFill="1" applyBorder="1"/>
    <xf numFmtId="49" fontId="0" fillId="33" borderId="1" xfId="0" applyNumberFormat="1" applyFill="1" applyBorder="1"/>
    <xf numFmtId="14" fontId="0" fillId="33" borderId="1" xfId="0" applyNumberFormat="1" applyFill="1" applyBorder="1"/>
    <xf numFmtId="14" fontId="0" fillId="0" borderId="1" xfId="0" applyNumberFormat="1" applyFill="1" applyBorder="1"/>
    <xf numFmtId="0" fontId="17" fillId="34" borderId="0" xfId="0" applyFont="1" applyFill="1" applyAlignment="1">
      <alignment vertical="top" wrapText="1"/>
    </xf>
    <xf numFmtId="0" fontId="17" fillId="0" borderId="0" xfId="0" applyFont="1" applyAlignment="1">
      <alignment vertical="top" wrapText="1"/>
    </xf>
    <xf numFmtId="0" fontId="17" fillId="0" borderId="0" xfId="0" applyFont="1" applyFill="1" applyAlignment="1">
      <alignment vertical="top" wrapText="1"/>
    </xf>
    <xf numFmtId="0" fontId="18" fillId="34" borderId="0" xfId="0" applyFont="1" applyFill="1" applyAlignment="1">
      <alignment vertical="top" wrapText="1"/>
    </xf>
    <xf numFmtId="0" fontId="17" fillId="32" borderId="0" xfId="0" applyFont="1" applyFill="1" applyAlignment="1">
      <alignment horizontal="center" vertical="top" wrapText="1"/>
    </xf>
    <xf numFmtId="0" fontId="17" fillId="35" borderId="0" xfId="0" applyFont="1" applyFill="1" applyAlignment="1">
      <alignment horizontal="center" vertical="top" wrapText="1"/>
    </xf>
    <xf numFmtId="0" fontId="17" fillId="0" borderId="0" xfId="0" applyFont="1" applyAlignment="1">
      <alignment horizontal="center" vertical="top"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1" xfId="0" pivotButton="1" applyBorder="1"/>
    <xf numFmtId="0" fontId="0" fillId="0" borderId="15" xfId="0" applyBorder="1"/>
    <xf numFmtId="0" fontId="0" fillId="0" borderId="16" xfId="0" applyBorder="1"/>
    <xf numFmtId="0" fontId="0" fillId="0" borderId="17" xfId="0" applyBorder="1"/>
    <xf numFmtId="0" fontId="0" fillId="0" borderId="17" xfId="0" applyNumberFormat="1" applyBorder="1"/>
    <xf numFmtId="0" fontId="0" fillId="0" borderId="18" xfId="0" applyNumberFormat="1" applyBorder="1"/>
    <xf numFmtId="0" fontId="0" fillId="0" borderId="19" xfId="0" applyNumberFormat="1" applyBorder="1"/>
    <xf numFmtId="0" fontId="0" fillId="0" borderId="20" xfId="0" applyBorder="1"/>
    <xf numFmtId="0" fontId="0" fillId="0" borderId="11" xfId="0" applyNumberFormat="1" applyBorder="1"/>
    <xf numFmtId="0" fontId="0" fillId="0" borderId="20" xfId="0" applyNumberFormat="1" applyBorder="1"/>
    <xf numFmtId="0" fontId="0" fillId="0" borderId="15" xfId="0" applyNumberFormat="1" applyBorder="1"/>
    <xf numFmtId="0" fontId="0" fillId="0" borderId="0" xfId="0" applyNumberFormat="1"/>
    <xf numFmtId="0" fontId="0" fillId="0" borderId="16" xfId="0" applyNumberFormat="1" applyBorder="1"/>
    <xf numFmtId="0" fontId="0" fillId="0" borderId="21" xfId="0" applyNumberFormat="1" applyBorder="1"/>
    <xf numFmtId="14" fontId="16" fillId="0" borderId="0" xfId="0" applyNumberFormat="1" applyFont="1"/>
    <xf numFmtId="0" fontId="0" fillId="0" borderId="22" xfId="0" applyBorder="1"/>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audia Fernanda Taborda Herrera" refreshedDate="44669.456656481481" createdVersion="1" refreshedVersion="4" recordCount="838" upgradeOnRefresh="1">
  <cacheSource type="worksheet">
    <worksheetSource ref="A1:AL839" sheet="PlanoPqrsGralTOTAL"/>
  </cacheSource>
  <cacheFields count="61">
    <cacheField name="cod_tiponc" numFmtId="0">
      <sharedItems count="3">
        <s v="Derecho de peticion"/>
        <s v="Felicitacion"/>
        <s v="Reclamo"/>
      </sharedItems>
    </cacheField>
    <cacheField name="Consecutivo" numFmtId="0">
      <sharedItems containsSemiMixedTypes="0" containsString="0" containsNumber="1" containsInteger="1" minValue="2022000000" maxValue="2022002092"/>
    </cacheField>
    <cacheField name="fecha_Registro" numFmtId="0">
      <sharedItems containsSemiMixedTypes="0" containsNonDate="0" containsDate="1" containsString="0" minDate="2022-01-03T00:00:00" maxDate="2022-04-01T00:00:00"/>
    </cacheField>
    <cacheField name="descripcion" numFmtId="0">
      <sharedItems/>
    </cacheField>
    <cacheField name="estado" numFmtId="0">
      <sharedItems/>
    </cacheField>
    <cacheField name="usuario_creador" numFmtId="0">
      <sharedItems/>
    </cacheField>
    <cacheField name="observacion" numFmtId="0">
      <sharedItems/>
    </cacheField>
    <cacheField name="codsedeDatNocfm" numFmtId="0">
      <sharedItems/>
    </cacheField>
    <cacheField name="Fecha_RegistroUsu" numFmtId="0">
      <sharedItems containsSemiMixedTypes="0" containsNonDate="0" containsDate="1" containsString="0" minDate="2022-01-03T00:00:00" maxDate="2022-04-01T00:00:00"/>
    </cacheField>
    <cacheField name="Ind_tarea" numFmtId="0">
      <sharedItems/>
    </cacheField>
    <cacheField name="UsuarioOriginario" numFmtId="0">
      <sharedItems/>
    </cacheField>
    <cacheField name="AreaOrigina" numFmtId="0">
      <sharedItems/>
    </cacheField>
    <cacheField name="SeccionOrigina" numFmtId="0">
      <sharedItems/>
    </cacheField>
    <cacheField name="EstadoUsu" numFmtId="0">
      <sharedItems/>
    </cacheField>
    <cacheField name="ObsUsu" numFmtId="0">
      <sharedItems/>
    </cacheField>
    <cacheField name="IndtareaAsig" numFmtId="0">
      <sharedItems/>
    </cacheField>
    <cacheField name="UsuarioAsignado" numFmtId="0">
      <sharedItems/>
    </cacheField>
    <cacheField name="AreaAsig" numFmtId="0">
      <sharedItems/>
    </cacheField>
    <cacheField name="SeccionAsig" numFmtId="0">
      <sharedItems/>
    </cacheField>
    <cacheField name="FecRegDat" numFmtId="0">
      <sharedItems/>
    </cacheField>
    <cacheField name="EstadoDat" numFmtId="0">
      <sharedItems/>
    </cacheField>
    <cacheField name="RegistroAfectado" numFmtId="0">
      <sharedItems/>
    </cacheField>
    <cacheField name="Inscrito" numFmtId="0">
      <sharedItems containsString="0" containsBlank="1" containsNumber="1" containsInteger="1" minValue="0" maxValue="1245623"/>
    </cacheField>
    <cacheField name="num_radicacion" numFmtId="0">
      <sharedItems containsString="0" containsBlank="1" containsNumber="1" containsInteger="1" minValue="839397" maxValue="20220381793"/>
    </cacheField>
    <cacheField name="num_inscripcion" numFmtId="0">
      <sharedItems containsString="0" containsBlank="1" containsNumber="1" containsInteger="1" minValue="255" maxValue="20220182432"/>
    </cacheField>
    <cacheField name="fecha_inscripcion" numFmtId="0">
      <sharedItems containsNonDate="0" containsDate="1" containsString="0" containsBlank="1" minDate="2011-06-02T00:00:00" maxDate="2022-03-09T00:00:00"/>
    </cacheField>
    <cacheField name="cod_libro" numFmtId="0">
      <sharedItems containsString="0" containsBlank="1" containsNumber="1" containsInteger="1" minValue="1" maxValue="9"/>
    </cacheField>
    <cacheField name="cod_grupo" numFmtId="0">
      <sharedItems/>
    </cacheField>
    <cacheField name="cod_acto" numFmtId="0">
      <sharedItems containsNonDate="0" containsString="0" containsBlank="1"/>
    </cacheField>
    <cacheField name="codtipoId" numFmtId="0">
      <sharedItems/>
    </cacheField>
    <cacheField name="numIdContacto" numFmtId="0">
      <sharedItems containsBlank="1" containsMixedTypes="1" containsNumber="1" containsInteger="1" minValue="317525" maxValue="11152706284"/>
    </cacheField>
    <cacheField name="nomContacto" numFmtId="0">
      <sharedItems/>
    </cacheField>
    <cacheField name="telContacto" numFmtId="0">
      <sharedItems/>
    </cacheField>
    <cacheField name="emailContacto" numFmtId="0">
      <sharedItems/>
    </cacheField>
    <cacheField name="codPresentacionDat" numFmtId="0">
      <sharedItems/>
    </cacheField>
    <cacheField name="TelCOntactoDatDatAdd" numFmtId="0">
      <sharedItems/>
    </cacheField>
    <cacheField name="CategoriaError" numFmtId="0">
      <sharedItems/>
    </cacheField>
    <cacheField name="TipoError" numFmtId="0">
      <sharedItems count="66">
        <s v="P-SOLICITA CERTIFICADOS O COPIAS"/>
        <s v="P-SOLICITA INFORMACION LEGAL DE CCC"/>
        <s v="P-SOLICITA INFORMACION DE TRAMITES DE CCC"/>
        <s v="P-SOLICITA INFORMACION QUE NO COMPETE A CCC"/>
        <s v="P-CORREGIR INFORMACION DEL REGISTRO"/>
        <s v="DIGITACION NÚMERO,DIGITO VERIF O TIPO DE IDENTIFICACION"/>
        <s v="DIGITACION EN LA DIRECCION COMERCIAL, JUDICIAL O DEL ESTABLECIMIENTO"/>
        <s v="P-SOLICITUD DE PRORROGA"/>
        <s v="P-SOLICITA AGILIZAR TRAMITE"/>
        <s v="DIGITACION DIGNATARIOS, SOCIOS O NOMBRADOS"/>
        <s v="ACTUALIZACION NOMBRE RESEÑA"/>
        <s v="P-SOLICITA ACLARAR TRAMITE O PROCEDIMIENTO"/>
        <s v="P-INFORMACION SOBRE CONTRATOS O CONTRATISTAS DE CCC"/>
        <s v="NO APLICA/NO PROCEDE"/>
        <s v="NO SOLICITO CORREGIR/GRABAR/ACTUALIZAR/ RETIRAR INFORMACION"/>
        <s v="P-SOLICITA INSCRIBIR DOCUMENTO"/>
        <s v="DIGITACION EN EL NOMBRE DEL PROPIETARIO, ESTABLECIMIENTO O RAZON SOCIAL"/>
        <s v="FALTA INFORMACION EN EL CERTIFICADO"/>
        <s v="P-INFORMACION SOBRE COSTUMBRE MERCANTIL"/>
        <s v="DIGITACION DATOS DEL CAPITAL Y PATRIMONIO"/>
        <s v="P-SOLICITA ANULAR O SUSPENDER REGISTRO O TRAMITE DE CCC"/>
        <s v="P-INFORMAR SOBRE ACCIONES DE LA CCC"/>
        <s v="P-SOLICITA LE CERTIFIQUEN ACTOS NO SUJETOS A REGISTRO"/>
        <s v="ATENCION /POCA AMABILIDAD"/>
        <s v="P-INFORMA SOBRE EL ESTADO DEL NEGOCIO"/>
        <s v="P-SOLICITA CANCELAR MATRICULA POR NO EJERCER EL COMERCIO"/>
        <s v="P-EXONERAR DE PAGO EN CCC"/>
        <s v="FALLA EN SERVICIOS VIRTUALES"/>
        <s v="MODIFICAR DOMICILIO"/>
        <s v="P-SOLICITA ABSTENERSE A REGISTRAR DOCUMENTO"/>
        <s v="P-SOLICITA LISTADO O INFORMACION DE INSCRITOS"/>
        <s v="P-SOLICITAN ASESORIA JURÍDICA"/>
        <s v="FELICITACION INDIVIDUAL"/>
        <s v="DIGITACION EN LA DIRECCION ELECTRONICA"/>
        <s v="DIGITACION DEL TEXTO"/>
        <s v="CAMBIAR_INACTIVAR INDICADOR O ESTADO"/>
        <s v="INACTIVAR VIGENCIA"/>
        <s v="ADICIONAR NIT O DIGITO DE VERIFICACIÓN"/>
        <s v="DIGITACION/GRABACION DATOS ADICIONALES DE LA INSCRIPCION O DOCUMENTO"/>
        <s v="ACTIVAR_INHABILITAR INSCRIPCION"/>
        <s v="CERTIFICADOS O PRODUCTOS NO ENVIADOS"/>
        <s v="DIGITACION OTROS DATOS DEL FORMULARIO (CAE-ANEXOS CCC-DIAN-PROPON)"/>
        <s v="FALLA AL GENERAR LA INFORMACION"/>
        <s v="ERROR REVISION/DEVOLUCION DOCUMENTOS"/>
        <s v="FALTA INFORMACION"/>
        <s v="ACTO, FECHA O LIBRO ERRADO"/>
        <s v="COLOCAR INDICADOR/RETIRAR INDICADOR"/>
        <s v="ACTO NO INSCRITO"/>
        <s v="INFORMACION ERRADA"/>
        <s v="DOCUMENTO MAL ARCHIVADO O NO ARCHIVADO"/>
        <s v="DIGITACION EN LA ACTIVIDAD COMERCIAL"/>
        <s v="FECHA DE RENOVACION (errada_ desactualizada_sin fecha)"/>
        <s v="CREAR RESEÑA"/>
        <s v="ERROR EN EL LIGUE DE LOS INSCRITOS-NO LIGÓ"/>
        <s v="ERROR LIQUIDACION"/>
        <s v="DIGITACION PAGINA WEB"/>
        <s v="FALLA EN SIRP U OTRO SISTEMA DE INFORMACION"/>
        <s v="DEMORA TIEMPO DE ESPERA"/>
        <s v="TRANSACCION CON EL BANCO"/>
        <s v="DIGITACION DE ACTIVOS O INFORMACION FINANCIERA"/>
        <s v="DEMORA EN ATENCIÓN DE REPROCESOS"/>
        <s v="INFORMACION MAL REPORTADA POR EL USUARIO"/>
        <s v="NO DIGITÓ DATOS ADICIONALES DE LA INSCRIPCION"/>
        <s v="FALLAS DE FUNCIONAMIENTO PAGINA WEB O SERVICIOS VIRTUALES"/>
        <s v="."/>
        <s v="" u="1"/>
      </sharedItems>
    </cacheField>
    <cacheField name="ProcesoAfectado" numFmtId="0">
      <sharedItems/>
    </cacheField>
    <cacheField name="ServicioAfectado" numFmtId="0">
      <sharedItems/>
    </cacheField>
    <cacheField name="Area" numFmtId="0">
      <sharedItems/>
    </cacheField>
    <cacheField name="Seccion" numFmtId="0">
      <sharedItems/>
    </cacheField>
    <cacheField name="descripcionSolucion" numFmtId="0">
      <sharedItems/>
    </cacheField>
    <cacheField name="UsuarioSoluciona" numFmtId="0">
      <sharedItems/>
    </cacheField>
    <cacheField name="EstadoSolucion" numFmtId="0">
      <sharedItems/>
    </cacheField>
    <cacheField name="UsuCreadorSolucion" numFmtId="0">
      <sharedItems containsBlank="1"/>
    </cacheField>
    <cacheField name="fechaCreacionSolucion" numFmtId="0">
      <sharedItems containsDate="1" containsBlank="1" containsMixedTypes="1" minDate="2022-01-03T00:00:00" maxDate="2022-04-09T00:00:00"/>
    </cacheField>
    <cacheField name="fechaUltimaSolucion" numFmtId="0">
      <sharedItems/>
    </cacheField>
    <cacheField name="ObservacionSolucion" numFmtId="0">
      <sharedItems/>
    </cacheField>
    <cacheField name="IndEjecutoriada" numFmtId="0">
      <sharedItems/>
    </cacheField>
    <cacheField name="FecOrigenError" numFmtId="0">
      <sharedItems/>
    </cacheField>
    <cacheField name="IndProcede" numFmtId="0">
      <sharedItems/>
    </cacheField>
    <cacheField name="Categoria" numFmtId="0">
      <sharedItems/>
    </cacheField>
    <cacheField name="IndAccionCorrectiva" numFmtId="0">
      <sharedItems containsBlank="1"/>
    </cacheField>
    <cacheField name="Fecha_solucionREAL" numFmtId="0">
      <sharedItems containsDate="1" containsMixedTypes="1" minDate="2022-01-03T00:00:00" maxDate="2022-04-09T00:00:00"/>
    </cacheField>
    <cacheField name="Fecha Finalizado" numFmtId="0">
      <sharedItems containsNonDate="0" containsDate="1" containsString="0" containsBlank="1" minDate="2022-01-03T00:00:00" maxDate="2022-04-09T00:00:00"/>
    </cacheField>
    <cacheField name="Dias hábiles" numFmtId="0">
      <sharedItems containsMixedTypes="1" containsNumber="1" containsInteger="1" minValue="0" maxValue="22"/>
    </cacheField>
    <cacheField name="TIEMPO DE RESPUESTA ESPERADO DE LEY" numFmtId="0">
      <sharedItems containsSemiMixedTypes="0" containsString="0" containsNumber="1" containsInteger="1" minValue="30" maxValue="30"/>
    </cacheField>
    <cacheField name="CUMPLIMIENTO TIEMPOS DE LEY" numFmtId="0">
      <sharedItems count="4">
        <s v="cumple"/>
        <s v="en proceso"/>
        <e v="#VALUE!" u="1"/>
        <s v="NO CUMPLE" u="1"/>
      </sharedItems>
    </cacheField>
    <cacheField name="TIEMPO DE RESPUESTA ESPERADO DE CALIDAD" numFmtId="0">
      <sharedItems containsSemiMixedTypes="0" containsString="0" containsNumber="1" containsInteger="1" minValue="1" maxValue="30"/>
    </cacheField>
    <cacheField name="CUMPLIMIENTO TIEMPOS CALIDA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8">
  <r>
    <x v="0"/>
    <n v="2022000000"/>
    <d v="2022-01-03T00:00:00"/>
    <s v="EN COMUNICACION DEL DIA 22122021 CON OFICIO DEIF-20230 OT 8260 RAD 20217790090881 DE LA FGN FISCALIA 05 DECALA BOGOTA DC ENVIADO A LA CC BOGOTA Y REMITIDO A LA CC CALI EL DIA 30122021 CON RADICACION NO. 20210970133 POR TRASLADO POR COMPETENCIAS SOLICITAN "/>
    <s v="A"/>
    <s v="JCMARIN"/>
    <s v=" "/>
    <s v="Principal"/>
    <d v="2022-01-03T00:00:00"/>
    <s v="Origino"/>
    <s v="NRESPONS"/>
    <s v="Registros Pub y Redes Emp"/>
    <s v="Back (Registro)"/>
    <s v="Finalizado"/>
    <s v=" "/>
    <s v="Asignado a"/>
    <s v="ECUARTAS"/>
    <s v="Registros Pub y Redes Emp"/>
    <s v="Back (Registro)"/>
    <s v="03/01/2022"/>
    <s v="A"/>
    <s v=""/>
    <m/>
    <m/>
    <m/>
    <m/>
    <m/>
    <s v=""/>
    <m/>
    <s v="Sin Identificación"/>
    <m/>
    <s v="DIANA CAROLINA VERGEL CH."/>
    <s v="5803814EXT33670"/>
    <s v="diana.vergel@fiscalia.gov.co"/>
    <s v="E-mail"/>
    <s v=""/>
    <s v="3 Peticiones"/>
    <x v="0"/>
    <s v="Registros Publicos y Redes Emp"/>
    <s v="Derecho de peticion"/>
    <s v="."/>
    <s v="."/>
    <s v="20 - 01759 SANTIAGO DE CALI, 3 DE ENERO DE 2022 SEÑORES FISCALIA GENERAL DE LA NACION ATENCIÓN: DIANA CAROLINA VERJEL INVESTIGADORA COMISIONADA DIANA.VERGEL@FISCALIA.GOV.CO BOGOTÁ D.C. CORDIAL SALUDO DAMOS RESPUESTA AL OFICIO NO. 72021779000090881 NUC 110"/>
    <s v="."/>
    <s v="Finalizado"/>
    <s v="ECUARTAS"/>
    <d v="2022-01-03T00:00:00"/>
    <s v="03/01/2022"/>
    <s v="'diana.vergel@fiscalia.gov.co.rpost.biz lunes 03/01/2022 11:34 a. m."/>
    <s v="N"/>
    <s v=""/>
    <s v="S"/>
    <s v=""/>
    <s v="N"/>
    <d v="2022-01-03T00:00:00"/>
    <d v="2022-01-03T00:00:00"/>
    <n v="0"/>
    <n v="30"/>
    <x v="0"/>
    <n v="1"/>
    <s v="Cumple"/>
  </r>
  <r>
    <x v="0"/>
    <n v="2022000001"/>
    <d v="2022-01-03T00:00:00"/>
    <s v="EN COMUNICACION DEL DIA 23122021 CON OFICIO GS-2021-450 JUNJI GESIN DE LA POLICIA NACIONAL SECCIONAL BOGOTA DC ENVIADO VIA EMAIL A LA CC BOGOTA Y REMITIDO A LA CC CALI EL DIA 31122021 CON RADICACION NO. 20210970174 POR TRASLADO POR COMPETENCIAS SOLICITAN "/>
    <s v="A"/>
    <s v="JCMARIN"/>
    <s v=" "/>
    <s v="Principal"/>
    <d v="2022-01-03T00:00:00"/>
    <s v="Origino"/>
    <s v="NRESPONS"/>
    <s v="Registros Pub y Redes Emp"/>
    <s v="Back (Registro)"/>
    <s v="Finalizado"/>
    <s v=" "/>
    <s v="Asignado a"/>
    <s v="ECUARTAS"/>
    <s v="Registros Pub y Redes Emp"/>
    <s v="Back (Registro)"/>
    <s v="03/01/2022"/>
    <s v="A"/>
    <s v=""/>
    <m/>
    <m/>
    <m/>
    <m/>
    <m/>
    <s v=""/>
    <m/>
    <s v="Sin Identificación"/>
    <m/>
    <s v="INT. SERGIO SANCHEZ"/>
    <s v="5159700EXT30515"/>
    <s v="sergio.sanchez5380@correo.policia.gov.co"/>
    <s v="E-mail"/>
    <s v="3116499701"/>
    <s v="3 Peticiones"/>
    <x v="0"/>
    <s v="Registros Publicos y Redes Emp"/>
    <s v="Derecho de peticion"/>
    <s v="."/>
    <s v="."/>
    <s v="2021-01619 SANTIAGO DE CALI, 3 DE ENERO DE 2022 SEÑORES MINISTERIO DE DEFENSA NACIONAL POLICIA NACIONAL ATENCIÓN: INTENDENTE SERGIO SANCHEZ INVESTIGADOR CRIMINAL DIJIN SERGIO.SANCHEZ5380@CORREO.POLICIA.GOV.CO BOGOTÁ D.C. CORDIAL SALUDO, DAMOS RESPUESTA A "/>
    <s v="."/>
    <s v="Finalizado"/>
    <s v="ECUARTAS"/>
    <d v="2022-01-03T00:00:00"/>
    <s v="03/01/2022"/>
    <s v="'sergio.sanchez5380@correo.policia.gov.co.rpost.biz lunes 03/01/2022 1:15 p. m."/>
    <s v="N"/>
    <s v=""/>
    <s v="S"/>
    <s v=""/>
    <s v="N"/>
    <d v="2022-01-03T00:00:00"/>
    <d v="2022-01-03T00:00:00"/>
    <n v="0"/>
    <n v="30"/>
    <x v="0"/>
    <n v="1"/>
    <s v="Cumple"/>
  </r>
  <r>
    <x v="0"/>
    <n v="2022000002"/>
    <d v="2022-01-03T00:00:00"/>
    <s v="EN COMUNICACION DEL DIA 28122021 CON OFICIO DEIF 20230 RAD 20217790091601 OT 8256 DE LA FISCALIA GENERAL DE LA NACION DIRECCION ESPECIALIZADA DE INVESTIGACIONES FINANCIERAS ENVIADO EMAIL ENVIADO A LA CC BOGOTA Y REMITIDO A LA CC CALI EL DIA 30122021 CON R"/>
    <s v="A"/>
    <s v="JCMARIN"/>
    <s v=" "/>
    <s v="Principal"/>
    <d v="2022-01-03T00:00:00"/>
    <s v="Origino"/>
    <s v="NRESPONS"/>
    <s v="Registros Pub y Redes Emp"/>
    <s v="Back (Registro)"/>
    <s v="Finalizado"/>
    <s v=" "/>
    <s v="Asignado a"/>
    <s v="ECUARTAS"/>
    <s v="Registros Pub y Redes Emp"/>
    <s v="Back (Registro)"/>
    <s v="03/01/2022"/>
    <s v="A"/>
    <s v=""/>
    <m/>
    <m/>
    <m/>
    <m/>
    <m/>
    <s v=""/>
    <m/>
    <s v="Sin Identificación"/>
    <m/>
    <s v="ASTRID VIVIANA RENGIFO JIMENEZ"/>
    <s v="5803814EXT12846"/>
    <s v="astrid.rengifo@fiscalia.gov.co"/>
    <s v="E-mail"/>
    <s v="3105335951"/>
    <s v="3 Peticiones"/>
    <x v="0"/>
    <s v="Registros Publicos y Redes Emp"/>
    <s v="Derecho de peticion"/>
    <s v="."/>
    <s v="."/>
    <s v="20 - 01759 SANTIAGO DE CALI, 3 DE ENERO DE 2022 SEÑORES FISCALIA GENERAL DE LA NACION ATENCIÓN: ASTRID VIVIANA RENGIFO JIMÉNEZ INVESTIGADOR POLICÍA JUDICIAL ASTRID.RENGIFO@FISCALIA.GOV.CO BOGOTÁ D.C. CORDIAL SALUDO DAMOS RESPUESTA AL OFICIO NO. 2021779009"/>
    <s v="."/>
    <s v="Finalizado"/>
    <s v="ECUARTAS"/>
    <d v="2022-01-03T00:00:00"/>
    <s v="03/01/2022"/>
    <s v="'astrid.rengifo@fiscalia.gov.co.rpost.biz lunes 03/01/2022 1:36 p. m."/>
    <s v="N"/>
    <s v=""/>
    <s v="S"/>
    <s v=""/>
    <s v="N"/>
    <d v="2022-01-03T00:00:00"/>
    <d v="2022-01-03T00:00:00"/>
    <n v="0"/>
    <n v="30"/>
    <x v="0"/>
    <n v="30"/>
    <s v="Cumple"/>
  </r>
  <r>
    <x v="0"/>
    <n v="2022000005"/>
    <d v="2022-01-03T00:00:00"/>
    <s v="EN COMUNICACION DEL DIA 23122021 CON OFICIO 2021EE0222604 DE LA CONTRALORIA GENERAL DE LA REPUBLICA BOGOTA DC CONTRALOR DELEGADO INTERSECTORIAL 14 UNIDAD DE INVESTIGACIONES ESPECIALES CONTRA LA CORRUPCION ENVIADO VIA EMAIL A LA CC BOGOTA Y REMITIDO A LA C"/>
    <s v="A"/>
    <s v="JCMARIN"/>
    <s v=" "/>
    <s v="Principal"/>
    <d v="2022-01-03T00:00:00"/>
    <s v="Origino"/>
    <s v="NRESPONS"/>
    <s v="Registros Pub y Redes Emp"/>
    <s v="Back (Registro)"/>
    <s v="Finalizado"/>
    <s v=" "/>
    <s v="Asignado a"/>
    <s v="ECUARTAS"/>
    <s v="Registros Pub y Redes Emp"/>
    <s v="Back (Registro)"/>
    <s v="03/01/2022"/>
    <s v="A"/>
    <s v="ESAL"/>
    <n v="418630"/>
    <m/>
    <m/>
    <m/>
    <m/>
    <s v=""/>
    <m/>
    <s v="Sin Identificación"/>
    <m/>
    <s v="DIEGO ANGELILLIS QUICENO"/>
    <s v="5187000"/>
    <s v="responsabilidadfiscalcgr@contraloria.gov.co"/>
    <s v="E-mail"/>
    <s v=""/>
    <s v="3 Peticiones"/>
    <x v="0"/>
    <s v="Registros Publicos y Redes Emp"/>
    <s v="Derecho de peticion"/>
    <s v="."/>
    <s v="."/>
    <s v="2021-01716 SANTIAGO DE CALI, 3 DE ENERO DE 2022 SEÑORES CONTRALORIA GENERAL DE LA REPUBLICA ATENCIÓN: DIEGO ANGELILLIS QUICENO CONTRALOR DELEGADO INTERSECTORIAL NO. 14 RESPONSABILIDADFISCALCGR@CONTRALORIA.GOV.CO BOGOTÁ D.C. CORDIAL SALUDO, DAMOS RESPUESTA"/>
    <s v="."/>
    <s v="Finalizado"/>
    <s v="ECUARTAS"/>
    <d v="2022-01-03T00:00:00"/>
    <s v="03/01/2022"/>
    <s v="'responsabilidadfiscalcgr@contraloria.gov.co.rpost.biz lunes 03/01/2022 2:41 p. m."/>
    <s v="N"/>
    <s v=""/>
    <s v="S"/>
    <s v=""/>
    <s v="N"/>
    <d v="2022-01-03T00:00:00"/>
    <d v="2022-01-03T00:00:00"/>
    <n v="0"/>
    <n v="30"/>
    <x v="0"/>
    <n v="30"/>
    <s v="Cumple"/>
  </r>
  <r>
    <x v="0"/>
    <n v="2022000010"/>
    <d v="2022-01-03T00:00:00"/>
    <s v="EN COMUNICACION DEL DIA 29122021 CON OFICIO 2021-01-790364 DE LA SUPERSOCIEDADES BOGOTA DC ENVIADO VIA EMAIL A CONTACTO CCC E SOLICITO REMITIR A ESTA ENTIDAD COPIA DEL DOCUMENTO DE CONSTITUCIÓN Y LAS ACTAS REGISTRADAS DE LA SOCIEDAD LOME S.A.S. CON NIT 80"/>
    <s v="A"/>
    <s v="JCMARIN"/>
    <s v=" "/>
    <s v="Principal"/>
    <d v="2022-01-03T00:00:00"/>
    <s v="Origino"/>
    <s v="NRESPONS"/>
    <s v="Registros Pub y Redes Emp"/>
    <s v="Back (Registro)"/>
    <s v="Finalizado"/>
    <s v=" "/>
    <s v="Asignado a"/>
    <s v="ECUARTAS"/>
    <s v="Registros Pub y Redes Emp"/>
    <s v="Back (Registro)"/>
    <s v="03/01/2022"/>
    <s v="A"/>
    <s v="MERCANTIL"/>
    <n v="152414"/>
    <m/>
    <m/>
    <m/>
    <m/>
    <s v=""/>
    <m/>
    <s v="Sin Identificación"/>
    <m/>
    <s v="ANDRES MARTIN GAITAN ROZO"/>
    <s v="2201000"/>
    <s v="webmaster@supersociedades.gov.co"/>
    <s v="E-mail"/>
    <s v=""/>
    <s v="3 Peticiones"/>
    <x v="0"/>
    <s v="Registros Publicos y Redes Emp"/>
    <s v="Derecho de peticion"/>
    <s v="."/>
    <s v="."/>
    <s v="2021-01761 SANTIAGO DE CALI, 3 DE ENERO DE 2022 SEÑORES SUPERINTENDENCIA DE SOCIEDADES ATENCIÓN: ANDRES MARIN GAITAN ROZO DIRECTOR DE SUPERVISIÓN DE ASUNTOS ESPECIALES E WEBMASTER@SUPERSOCIEDADES.GOV.CO BOGOTÁ D.C. CORDIAL SALUDO, DAMOS RESPUESTA AL OFICI"/>
    <s v="."/>
    <s v="Finalizado"/>
    <s v="ECUARTAS"/>
    <d v="2022-01-03T00:00:00"/>
    <s v="03/01/2022"/>
    <s v="webmaster@supersociedades.gov.co.rpost.biz lunes 03/01/2022 3:24 p. m."/>
    <s v="N"/>
    <s v=""/>
    <s v="S"/>
    <s v=""/>
    <s v="N"/>
    <d v="2022-01-03T00:00:00"/>
    <d v="2022-01-03T00:00:00"/>
    <n v="0"/>
    <n v="30"/>
    <x v="0"/>
    <n v="1"/>
    <s v="Cumple"/>
  </r>
  <r>
    <x v="0"/>
    <n v="2022000014"/>
    <d v="2022-01-03T00:00:00"/>
    <s v="EN COMUNICACION DEL DIA 30122021 CON EMAILE ENVIADO A LA CC BOGOTA Y REMITIDO A LA CC CALI EL DIA 03012022 CON RADICACION NO. 20220000389 POR TRASLADO POR COMPETENCIAS MEDIANTE DERECHO DE PETICION ELEVADO A LOS JUECES MUPALES DE BOGOTA REPARTO EL SR. ESTE"/>
    <s v="A"/>
    <s v="JCMARIN"/>
    <s v=" "/>
    <s v="Principal"/>
    <d v="2022-01-03T00:00:00"/>
    <s v="Origino"/>
    <s v="NRESPONS"/>
    <s v="Registros Pub y Redes Emp"/>
    <s v="Back (Registro)"/>
    <s v="Finalizado"/>
    <s v=" "/>
    <s v="Asignado a"/>
    <s v="ECUARTAS"/>
    <s v="Registros Pub y Redes Emp"/>
    <s v="Back (Registro)"/>
    <s v="03/01/2022"/>
    <s v="A"/>
    <s v="MERCANTIL"/>
    <n v="1196670"/>
    <m/>
    <m/>
    <m/>
    <m/>
    <s v=""/>
    <m/>
    <s v="Sin Identificación"/>
    <m/>
    <s v="JUZGADO 10 PENAL MUPAL DE CONOCIMIENTO BOGOTA DC"/>
    <s v="2822565"/>
    <s v="j10pmcbt@cendoj.ramajudicial.gov.co"/>
    <s v="E-mail"/>
    <s v=""/>
    <s v="3 Peticiones"/>
    <x v="0"/>
    <s v="Registros Publicos y Redes Emp"/>
    <s v="Derecho de peticion"/>
    <s v="."/>
    <s v="."/>
    <s v="2021-01309 SANTIAGO DE CALI, 3 DE ENERO DE 2022 SEÑORES JUZGADO 10 PENAL MUNICIPAL FUNCION CONOCIMIENTO DE BOGOTÁ J10PMCBT@CENDOJ.RAMAJUDICIAL.GOV.CO BOGOTÁ D.C. CORDIAL SALUDO DAMOS RESPUESTA A SU OFICIO TUTELA NO. 2021-0244 DE FECHA DE 30 DE DICIEMBRE D"/>
    <s v="."/>
    <s v="Finalizado"/>
    <s v="ECUARTAS"/>
    <d v="2022-01-03T00:00:00"/>
    <s v="03/01/2022"/>
    <s v="'J10pmcbt@cendoj.ramajudicial.gov.co.rpost.biz lunes 03/01/2022 3:02 p. m."/>
    <s v="N"/>
    <s v=""/>
    <s v="S"/>
    <s v=""/>
    <s v="N"/>
    <d v="2022-01-03T00:00:00"/>
    <d v="2022-01-03T00:00:00"/>
    <n v="0"/>
    <n v="30"/>
    <x v="0"/>
    <n v="1"/>
    <s v="Cumple"/>
  </r>
  <r>
    <x v="0"/>
    <n v="2022000007"/>
    <d v="2022-01-03T00:00:00"/>
    <s v="SE VALIDA EN LAS PLATAFORMAS CAJAS WEB Y RUES, LO CUAL NO ARROJA INFORMACION DE INSCRITO ANTE NINGUNA CAMARA DE COMERCIO, EL USUARIO REQUIERE CERTIFICADO DE NO FIGURA PARA TRÁMITE ANTE EL BATALÓN PICHINCHA, NOMBRE DEL USUARIO ANDRES SEBASTIAN VALENZUELA M"/>
    <s v="A"/>
    <s v="FTRUJILL"/>
    <s v=" "/>
    <s v="Principal"/>
    <d v="2022-01-03T00:00:00"/>
    <s v="Origino"/>
    <s v="NRESPONS"/>
    <s v="Registros Pub y Redes Emp"/>
    <s v="Back (Registro)"/>
    <s v="Finalizado"/>
    <s v=" "/>
    <s v="Asignado a"/>
    <s v="XFIGUERO"/>
    <s v="Registros Pub y Redes Emp"/>
    <s v="Juridica"/>
    <s v="03/01/2022"/>
    <s v="A"/>
    <s v=""/>
    <m/>
    <m/>
    <m/>
    <m/>
    <m/>
    <s v=""/>
    <m/>
    <s v="Sin Identificación"/>
    <n v="1144099750"/>
    <s v="ANDRES SEBASTIAN VALENZUELA MONTAÑO"/>
    <s v="3114312027"/>
    <s v="sebastiantv1997@hotmail.com"/>
    <s v="Presencial Verbal"/>
    <s v=""/>
    <s v="3 Peticiones"/>
    <x v="0"/>
    <s v="Registros Publicos y Redes Emp"/>
    <s v="Derecho de peticion"/>
    <s v="."/>
    <s v="."/>
    <s v="SE DA RESPUESTA MEDIANTE CARTA 2021-01776 EL 04 DE ENERO DE 2022, ASÍ: &quot;AHORA BIEN, FRENTE A SU PETICIÓN PUNTUAL, PROCEDIMOS A REALIZAR LA CONSULTA EN EL REGISTRO MERCANTIL QUE LLEVA LA CÁMARA DE COMERCIO DE CALI, CON EL NOMBRE ANDRÉS SEBASTIÁN VALENZUELA"/>
    <s v="."/>
    <s v="Finalizado"/>
    <s v="XFIGUERO"/>
    <d v="2022-01-04T00:00:00"/>
    <s v="04/01/2022"/>
    <s v=" "/>
    <s v="N"/>
    <s v=""/>
    <s v="S"/>
    <s v="Interés general y particular"/>
    <s v="N"/>
    <d v="2022-01-04T00:00:00"/>
    <d v="2022-01-04T00:00:00"/>
    <n v="1"/>
    <n v="30"/>
    <x v="0"/>
    <n v="1"/>
    <s v="Cumple"/>
  </r>
  <r>
    <x v="0"/>
    <n v="2022000015"/>
    <d v="2022-01-03T00:00:00"/>
    <s v="SOLICITO SI EN MI NOMBRE Y NUMERO DE CEDULA EXISTEN ALGUN RESGISTRO COMERCIAL ANTE USTEDES. LUIS ENRIQUE CASTRILLON MUÑOZ C.C. 14.898.504. ADJUNTO DERECHO DE PETICION"/>
    <s v="A"/>
    <s v="FCAJAS"/>
    <s v=" "/>
    <s v="Principal"/>
    <d v="2022-01-03T00:00:00"/>
    <s v="Origino"/>
    <s v="NRESPONS"/>
    <s v="Registros Pub y Redes Emp"/>
    <s v="Back (Registro)"/>
    <s v="Finalizado"/>
    <s v=" "/>
    <s v="Asignado a"/>
    <s v="ECUARTAS"/>
    <s v="Registros Pub y Redes Emp"/>
    <s v="Back (Registro)"/>
    <s v="03/01/2022"/>
    <s v="A"/>
    <s v=""/>
    <m/>
    <m/>
    <m/>
    <m/>
    <m/>
    <s v=""/>
    <m/>
    <s v="Sin Identificación"/>
    <n v="14898504"/>
    <s v="LUIS ENRIQUE CASTRILLON"/>
    <s v=""/>
    <s v="enriquecastri@hotmail.com"/>
    <s v="Presencial con Carta"/>
    <s v="3113406970"/>
    <s v="3 Peticiones"/>
    <x v="0"/>
    <s v="Registros Publicos y Redes Emp"/>
    <s v="Derecho de peticion"/>
    <s v="."/>
    <s v="."/>
    <s v="2021-01041 SANTIAGO DE CALI, 3 DE ENERO DE 2022 SEÑOR LUIS ENRIQUE CASTRILLON MUÑOZ ENRIQUECASTRI@HOTMAIL.COM CIUDAD RECIBA UN CORDIAL SALUDO, MEDIANTE SOLICITUD DE FECHA DICIEMBRE DE 2021, RECIBIDO EN LA CÁMARA DE COMERCIO EL 3 DE ENERO DE 2022, SOLICITA"/>
    <s v="."/>
    <s v="Finalizado"/>
    <s v="ECUARTAS"/>
    <d v="2022-01-04T00:00:00"/>
    <s v="04/01/2022"/>
    <s v="'enriquecastri@hotmail.com.rpost.biz martes 04/01/2022 9:55 a. m."/>
    <s v="N"/>
    <s v=""/>
    <s v="S"/>
    <s v=""/>
    <s v="N"/>
    <d v="2022-01-04T00:00:00"/>
    <d v="2022-01-04T00:00:00"/>
    <n v="1"/>
    <n v="30"/>
    <x v="0"/>
    <n v="1"/>
    <s v="Cumple"/>
  </r>
  <r>
    <x v="0"/>
    <n v="2022000021"/>
    <d v="2022-01-03T00:00:00"/>
    <s v="EN COMUNICACION DEL DIA 03012022 CON EAMILE ENVIADO A CONTACTO CCC EL SR. KAREL DEBAENST MANIFIESTA LO SIGUIENTE SOY COMPRADOR DE PESCADO COMPRO EN TODA EUROPE Y TODO EL MUNDO. MI EMPLEADOR ES EL LIDER DE MERCADO EN BELGICA. EN FEBRERO YO VISITO CALI CON "/>
    <s v="A"/>
    <s v="JCMARIN"/>
    <s v=" "/>
    <s v="Principal"/>
    <d v="2022-01-03T00:00:00"/>
    <s v="Origino"/>
    <s v="NRESPONS"/>
    <s v="Registros Pub y Redes Emp"/>
    <s v="Back (Registro)"/>
    <s v="Finalizado"/>
    <s v=" "/>
    <s v="Asignado a"/>
    <s v="ECUARTAS"/>
    <s v="Registros Pub y Redes Emp"/>
    <s v="Back (Registro)"/>
    <s v="03/01/2022"/>
    <s v="A"/>
    <s v=""/>
    <m/>
    <m/>
    <m/>
    <m/>
    <m/>
    <s v=""/>
    <m/>
    <s v="Sin Identificación"/>
    <m/>
    <s v="KAREL DEBAENST"/>
    <s v=""/>
    <s v="Karel.d@gadus.be"/>
    <s v="E-mail"/>
    <s v=""/>
    <s v="3 Peticiones"/>
    <x v="1"/>
    <s v="Registros Publicos y Redes Emp"/>
    <s v="Derecho de peticion"/>
    <s v="."/>
    <s v="."/>
    <s v="BUENAS TARDES KAREL, MI NOMBRE ES LINA FERNANDA TAMAYO Y SOY LA JEFE DE INTERNACIONALIZACIÓN DE LA CÁMARA DE COMERCIO DE CALI. ES UN GUSTO QUE NOS ESCRIBA Y RECIBIR ESTE REQUERIMIENTO. SI ES POSIBLE, PODEMOS CONCRETAR UNA CITA PARA CONOCER MÁS DE SU EMPRE"/>
    <s v="."/>
    <s v="Finalizado"/>
    <s v="ECUARTAS"/>
    <d v="2022-01-04T00:00:00"/>
    <s v="17/01/2022"/>
    <s v="De: Lina Fernanda Tamayo Gutierrez &lt;ltamayo@ccc.org.co&gt; Enviado el: martes, 4 de enero de 2022 2:50 p. m. Para: Karel.d@gadus.be CC: Jose David Larsen Pantoja &lt;jlarsen@ccc.org.co&gt; Melissa Quintero Lopez &lt;mquinter@ccc.org.co&gt; Nicolas Chapaval Rivera &lt;nchap"/>
    <s v="N"/>
    <s v=""/>
    <s v="S"/>
    <s v="Interés general y particular"/>
    <s v="N"/>
    <d v="2022-01-04T00:00:00"/>
    <d v="2022-01-04T00:00:00"/>
    <n v="1"/>
    <n v="30"/>
    <x v="0"/>
    <n v="30"/>
    <s v="Cumple"/>
  </r>
  <r>
    <x v="0"/>
    <n v="2022000042"/>
    <d v="2022-01-04T00:00:00"/>
    <s v="EN COMUNICACION DEL DIA 04012022 CON EMAIL ENVIADO A CONTACTO CCC EL SR. ALVARO GOMEZ MANRIQUE MEDIENTE DERECHO DE PETICION SOLICITA EL FAVOR SE SIRVAN UDS. CONTESTAR DE MANERA CONCRETA Y DE FONDO LA SIGUIENTE PETICION. CUAL ES MI ESTADO ACTUAL COMO PARTE"/>
    <s v="A"/>
    <s v="JCMARIN"/>
    <s v=" "/>
    <s v="Principal"/>
    <d v="2022-01-04T00:00:00"/>
    <s v="Origino"/>
    <s v="NRESPONS"/>
    <s v="Registros Pub y Redes Emp"/>
    <s v="Back (Registro)"/>
    <s v="Finalizado"/>
    <s v=" "/>
    <s v="Asignado a"/>
    <s v="ECUARTAS"/>
    <s v="Registros Pub y Redes Emp"/>
    <s v="Back (Registro)"/>
    <s v="04/01/2022"/>
    <s v="A"/>
    <s v="ESAL"/>
    <n v="1068774"/>
    <m/>
    <m/>
    <m/>
    <m/>
    <s v=""/>
    <m/>
    <s v="Sin Identificación"/>
    <m/>
    <s v="ALVARO GOMEZ MANRIQUE"/>
    <s v=""/>
    <s v="algoma1863@gmail.com"/>
    <s v="E-mail"/>
    <s v=""/>
    <s v="3 Peticiones"/>
    <x v="0"/>
    <s v="Registros Publicos y Redes Emp"/>
    <s v="Derecho de peticion"/>
    <s v="."/>
    <s v="."/>
    <s v="2021-01778 SANTIAGO DE CALI, 4 DE ENERO DE 2022 SEÑOR ALVARO GOMEZ MANRIQUE ALGOMA1863@GMAIL.COM CIUDAD RECIBA UN CORDIAL SALUDO, MEDIANTE CORREO ELECTRÓNICO DEL 4 DE ENERO DE 2022, RECIBIDO EN ESTA CÁMARA DE COMERCIO EL MISMO DÍA, SOLICITA: ¿CUAL ES MI E"/>
    <s v="."/>
    <s v="Finalizado"/>
    <s v="ECUARTAS"/>
    <d v="2022-01-04T00:00:00"/>
    <s v="04/01/2022"/>
    <s v="'Algoma1863@gmail.com.rpost.biz martes 04/01/2022 4:28 p. m."/>
    <s v="N"/>
    <s v=""/>
    <s v="S"/>
    <s v="Interés general y particular"/>
    <s v="N"/>
    <d v="2022-01-04T00:00:00"/>
    <d v="2022-01-04T00:00:00"/>
    <n v="0"/>
    <n v="30"/>
    <x v="0"/>
    <n v="30"/>
    <s v="Cumple"/>
  </r>
  <r>
    <x v="0"/>
    <n v="2022000044"/>
    <d v="2022-01-04T00:00:00"/>
    <s v="SOLICITA UN CERTIFICADO DE NO FIGURA EN CAMARA DE COMERCIO CC: 31.861.440 EDDY GUTIERREZ CIFUENTES"/>
    <s v="A"/>
    <s v="CRAYO"/>
    <s v=" "/>
    <s v="Unicentro web"/>
    <d v="2022-01-04T00:00:00"/>
    <s v="Origino"/>
    <s v="NRESPONS"/>
    <s v="Registros Pub y Redes Emp"/>
    <s v="Back (Registro)"/>
    <s v="Finalizado"/>
    <s v=" "/>
    <s v="Asignado a"/>
    <s v="XFIGUERO"/>
    <s v="Registros Pub y Redes Emp"/>
    <s v="Juridica"/>
    <s v="04/01/2022"/>
    <s v="A"/>
    <s v="MERCANTIL"/>
    <m/>
    <m/>
    <m/>
    <m/>
    <m/>
    <s v=""/>
    <m/>
    <s v="Sin Identificación"/>
    <n v="31861440"/>
    <s v="EDDY GUTIERREZ CIFUENTES"/>
    <s v=""/>
    <s v="eddyguti50@hotmail.com"/>
    <s v="Presencial Verbal"/>
    <s v="3135566349"/>
    <s v="3 Peticiones"/>
    <x v="0"/>
    <s v="Registros Publicos y Redes Emp"/>
    <s v="Derecho de peticion"/>
    <s v="."/>
    <s v="."/>
    <s v="SE DA RESPUESTA MEDIANTE CARTA 2021-01780 DEL 04 DE ENERO DE 2022, ASÍ: &quot;AHORA BIEN, FRENTE A SU PETICIÓN PUNTUAL, PROCEDIMOS A REALIZAR LA CONSULTA EN EL REGISTRO MERCANTIL QUE LLEVA LA CÁMARA DE COMERCIO DE CALI, CON EL NOMBRE EDDY GUTIERREZ CIFUENTES, "/>
    <s v="."/>
    <s v="Finalizado"/>
    <s v="XFIGUERO"/>
    <d v="2022-01-04T00:00:00"/>
    <s v="04/01/2022"/>
    <s v=" "/>
    <s v="N"/>
    <s v=""/>
    <s v="S"/>
    <s v="Interés general y particular"/>
    <s v="N"/>
    <d v="2022-01-04T00:00:00"/>
    <d v="2022-01-04T00:00:00"/>
    <n v="0"/>
    <n v="30"/>
    <x v="0"/>
    <n v="1"/>
    <s v="Cumple"/>
  </r>
  <r>
    <x v="0"/>
    <n v="2022000033"/>
    <d v="2022-01-04T00:00:00"/>
    <s v="EN COMUNICACION DEL DIA 04012022 CON EMAIL ENVIADO A CONTACTO CCC LA SEÑORA ALEJANDRA MONSALVE INDICA QUE POR MEDIO DEL CHAT VIRTUAL DISPUESTO POR LA CÁMARA DE COMERCIO ME INDICARON QUE POR ESTE MEDIO Y A ESTE CORREO DEBÍA SOLICITAR RESPUESTAS A MIS INQUI"/>
    <s v="A"/>
    <s v="JCMARIN"/>
    <s v=" "/>
    <s v="Principal"/>
    <d v="2022-01-04T00:00:00"/>
    <s v="Origino"/>
    <s v="."/>
    <s v="."/>
    <s v="."/>
    <s v="Finalizado"/>
    <s v=" "/>
    <s v="Asignado a"/>
    <s v="BMONTES"/>
    <s v="Registros Pub y Redes Emp"/>
    <s v="Juridica"/>
    <s v="04/01/2022"/>
    <s v="A"/>
    <s v=""/>
    <m/>
    <m/>
    <m/>
    <m/>
    <m/>
    <s v=""/>
    <m/>
    <s v="Sin Identificación"/>
    <m/>
    <s v="ALEJANDRA MONSALVE"/>
    <s v=""/>
    <s v="alejandra.ma.abogada@gmail.com"/>
    <s v="E-mail"/>
    <s v="3022670291"/>
    <s v="3 Peticiones"/>
    <x v="2"/>
    <s v="Registros Publicos y Redes Emp"/>
    <s v="Derecho de peticion"/>
    <s v="."/>
    <s v="."/>
    <s v="SANTIAGO DE CALI, 5 DE ENERO DE 2022 SEÑORA ALEJANDRA MONSALVE ALEJANDRA.MA.ABOGADA@GMAIL.COM CIUDAD ES DECIR, QUE DE LAS ACTIVIDADES CONTEMPLADAS DENTRO DEL CONCEPTO DE &quot;ESTABLECIMIENTO PERMANENTE&quot; ESTABLECIDO EN COLOMBIA, SEÑALADAS EN EL ARTÍCULO 86 DE "/>
    <s v="."/>
    <s v="Finalizado"/>
    <s v="BMONTES"/>
    <d v="2022-01-05T00:00:00"/>
    <s v="05/01/2022"/>
    <s v="SE ENVIÓ RESPUESTA AL CLIENTE ENERO 5 DE 2022"/>
    <s v="N"/>
    <s v=""/>
    <s v="S"/>
    <s v="."/>
    <s v="N"/>
    <d v="2022-01-05T00:00:00"/>
    <d v="2022-01-05T00:00:00"/>
    <n v="1"/>
    <n v="30"/>
    <x v="0"/>
    <n v="30"/>
    <s v="Cumple"/>
  </r>
  <r>
    <x v="0"/>
    <n v="2022000043"/>
    <d v="2022-01-04T00:00:00"/>
    <s v="EN COMUNICACION DEL DIA 04012022 CON EMAIL ENVIADO A CONTAFTO CCC EL SR. JOHN FELIPE REYES ASTAIZA EN MI CALIDAD DE DIRECTOR EJECUTIVO DE LA RAZÓN SOCIAL FUNDACION GESTORES DEL FUTURO COLOMBIANO CON NIT 900649227-6 MEDIANTE DERECHO DE PETICION SOLICITA QU"/>
    <s v="A"/>
    <s v="JCMARIN"/>
    <s v=" "/>
    <s v="Principal"/>
    <d v="2022-01-04T00:00:00"/>
    <s v="Origino"/>
    <s v="NRESPONS"/>
    <s v="Registros Pub y Redes Emp"/>
    <s v="Back (Registro)"/>
    <s v="Finalizado"/>
    <s v=" "/>
    <s v="Asignado a"/>
    <s v="ECUARTAS"/>
    <s v="Registros Pub y Redes Emp"/>
    <s v="Back (Registro)"/>
    <s v="04/01/2022"/>
    <s v="A"/>
    <s v="ESAL"/>
    <n v="914245"/>
    <m/>
    <m/>
    <m/>
    <m/>
    <s v=""/>
    <m/>
    <s v="Sin Identificación"/>
    <m/>
    <s v="JOHN FELIPE REYES ASTAIZA"/>
    <s v=""/>
    <s v="algoma1863@gmail.com"/>
    <s v="E-mail"/>
    <s v="3122618080"/>
    <s v="3 Peticiones"/>
    <x v="0"/>
    <s v="Registros Publicos y Redes Emp"/>
    <s v="Derecho de peticion"/>
    <s v="."/>
    <s v="."/>
    <s v="2021-01779 SANTIAGO DE CALI, 4 DE ENERO DE 2022 SEÑOR JHON FELIPE REYES ASTAIZA ALGOMA1863@GMAIL.COM CIUDAD RECIBA UN CORDIAL SALUDO, MEDIANTE CORREO ELECTRÓNICO DEL 4 DE ENERO DE 2022, RECIBIDO EN ESTA CÁMARA DE COMERCIO EL MISMO DÍA, SOLICITA: ¿EN MI CA"/>
    <s v="."/>
    <s v="Finalizado"/>
    <s v="ECUARTAS"/>
    <d v="2022-01-05T00:00:00"/>
    <s v="05/01/2022"/>
    <s v="'Algoma1863@gmail.com.rpost.biz miércoles 05/01/2022 8:50 a. m."/>
    <s v="N"/>
    <s v=""/>
    <s v="S"/>
    <s v="Interés general y particular"/>
    <s v="N"/>
    <d v="2022-01-05T00:00:00"/>
    <d v="2022-01-05T00:00:00"/>
    <n v="1"/>
    <n v="30"/>
    <x v="0"/>
    <n v="30"/>
    <s v="Cumple"/>
  </r>
  <r>
    <x v="0"/>
    <n v="2022000045"/>
    <d v="2022-01-04T00:00:00"/>
    <s v="SOLICITUD DE CERTIFICACION SE SIRVAN EXPEDIR CERTIFICACION SOBRE LA EXISTENCIA O NO FIGURA DE LA SOCIEDAD FINANCIERA DE CONSTRUCCIONES PINSKY LTDA"/>
    <s v="A"/>
    <s v="DCOLLAZO"/>
    <s v=" "/>
    <s v="Unicentro web"/>
    <d v="2022-01-04T00:00:00"/>
    <s v="Origino"/>
    <s v="NRESPONS"/>
    <s v="Registros Pub y Redes Emp"/>
    <s v="Back (Registro)"/>
    <s v="Finalizado"/>
    <s v=" "/>
    <s v="Asignado a"/>
    <s v="XFIGUERO"/>
    <s v="Registros Pub y Redes Emp"/>
    <s v="Juridica"/>
    <s v="04/01/2022"/>
    <s v="A"/>
    <s v=""/>
    <m/>
    <m/>
    <m/>
    <m/>
    <m/>
    <s v=""/>
    <m/>
    <s v="Sin Identificación"/>
    <n v="14979594"/>
    <s v="GUILLERMO LOPEZ"/>
    <s v=""/>
    <s v="loguillo6@hotmail.com"/>
    <s v="Presencial con Carta"/>
    <s v="3108321497"/>
    <s v="3 Peticiones"/>
    <x v="0"/>
    <s v="Registros Publicos y Redes Emp"/>
    <s v="Derecho de peticion"/>
    <s v="."/>
    <s v="."/>
    <s v="SE DIO RESPUESTA MEDIANTE CARTA 2021-01781 DEL 06 DE ENERO DE 2022, ASÍ: &quot;AHORA BIEN, PROCEDIMOS A REALIZAR LA CONSULTA EN EL REGISTRO MERCANTIL QUE LLEVA LA CÁMARA DE COMERCIO DE CALI, PUDIENDO EVIDENCIAR QUE LA SOCIEDAD FINANCIERA DE CONSTRUCCIONES PINS"/>
    <s v="."/>
    <s v="Finalizado"/>
    <s v="XFIGUERO"/>
    <d v="2022-01-06T00:00:00"/>
    <s v="06/01/2022"/>
    <s v=" "/>
    <s v="N"/>
    <s v=""/>
    <s v="S"/>
    <s v="Interés general y particular"/>
    <s v="N"/>
    <d v="2022-01-06T00:00:00"/>
    <d v="2022-01-06T00:00:00"/>
    <n v="2"/>
    <n v="30"/>
    <x v="0"/>
    <n v="30"/>
    <s v="Cumple"/>
  </r>
  <r>
    <x v="0"/>
    <n v="2022000051"/>
    <d v="2022-01-04T00:00:00"/>
    <s v="O, JOSÉ REINEL URIBE CEBALLOS, IDENTIFICADO CON LA CC. 10.245.548 DE MANIZALES, ESTOY SOLICITANDO A USTEDES SU INTERVENCIÓN PARA REPORTAR UN PROBLEMA QUE TENGO CON LA EMPRESA ¿GESPRON¿, NIT 901.064.268-1, CON REPRESENTANTE LEGAL ÁLVARO JOSÉ ESCOBAR LOZADA"/>
    <s v="A"/>
    <s v="LROJAS"/>
    <s v=" "/>
    <s v="Unicentro web"/>
    <d v="2022-01-04T00:00:00"/>
    <s v="Origino"/>
    <s v="LROJAS"/>
    <s v="Secretaria General"/>
    <s v="Asuntos Legales y Contratacion"/>
    <s v="Finalizado"/>
    <s v=" "/>
    <s v="Asignado a"/>
    <s v="LCABRERA"/>
    <s v="Secretaria General"/>
    <s v="Asuntos Legales y Contratacion"/>
    <s v="04/01/2022"/>
    <s v="A"/>
    <s v=""/>
    <m/>
    <m/>
    <m/>
    <m/>
    <m/>
    <s v=""/>
    <m/>
    <s v="Sin Identificación"/>
    <n v="10245548"/>
    <s v="JOSÉ REINEL URIBE CEBALLOS"/>
    <s v=""/>
    <s v="reinel_uribe@yahoo.com"/>
    <s v="E-mail"/>
    <s v=" 310 849 95 73"/>
    <s v="3 Peticiones"/>
    <x v="3"/>
    <s v="Asuntos Legales y Contratacion"/>
    <s v="Derecho de peticion"/>
    <s v="."/>
    <s v="."/>
    <s v="SE REMITE RESPUESTA AL PETICIONARIO INFORMADO QUE LA CCC NO ES COMPETENTE PARA ABSOLVER SU PETICIÓN RELACIONADA CON CONTRATO DE ARRENDAMIENTO. DE: ASUNTOS LEGALES CÁMARA DE COMERCIO DE CALI &lt;ASUNTOSLEGALES@CCC.ORG.CO&gt; ENVIADO EL: JUEVES, 6 DE ENERO DE 202"/>
    <s v="."/>
    <s v="Finalizado"/>
    <s v="LCABRERA"/>
    <d v="2022-01-06T00:00:00"/>
    <s v="06/01/2022"/>
    <s v=" "/>
    <s v="N"/>
    <s v=""/>
    <s v="S"/>
    <s v="Interés general y particular"/>
    <s v="N"/>
    <d v="2022-01-06T00:00:00"/>
    <d v="2022-01-06T00:00:00"/>
    <n v="2"/>
    <n v="30"/>
    <x v="0"/>
    <n v="1"/>
    <s v="No cumple"/>
  </r>
  <r>
    <x v="0"/>
    <n v="2022000052"/>
    <d v="2022-01-05T00:00:00"/>
    <s v="EN COMUNICACION DEL DIA 04012022 CON EMAIL ENVIADO A CONTACTO CCC LA SRA. DANIELA GOMEZ NOMELIN CC 1117548934 ACTUANDO COMO APODERADA DE CONFIANZA DE LA SEÑORA BEATRIZ MONTENEGRO RIVERA CC 30516128 COMEDIDAMENTE ME PERMITO SOLICITAR SE SIRVA NOMBRAR UN LI"/>
    <s v="A"/>
    <s v="JCMARIN"/>
    <s v=" "/>
    <s v="Principal"/>
    <d v="2022-01-05T00:00:00"/>
    <s v="Origino"/>
    <s v="."/>
    <s v="."/>
    <s v="."/>
    <s v="Finalizado"/>
    <s v=" "/>
    <s v="Asignado a"/>
    <s v="BMONTES"/>
    <s v="Registros Pub y Redes Emp"/>
    <s v="Juridica"/>
    <s v="05/01/2022"/>
    <s v="A"/>
    <s v="MERCANTIL"/>
    <n v="733125"/>
    <m/>
    <m/>
    <m/>
    <m/>
    <s v=""/>
    <m/>
    <s v="Sin Identificación"/>
    <m/>
    <s v="DANIELA GOMEZ NOMELIN"/>
    <s v=""/>
    <s v="danielagomeznomelin21@gmail.com"/>
    <s v="E-mail"/>
    <s v="3197667148"/>
    <s v="3 Peticiones"/>
    <x v="3"/>
    <s v="Registros Publicos y Redes Emp"/>
    <s v="Derecho de peticion"/>
    <s v="."/>
    <s v="."/>
    <s v="MEDIANTE ESCRITO PRESENTADO ESTA CÁMARA DE COMERCIO EL DÍA 4 DE ENERO DE 2022, EN EL QUE SOLICITA A LA CÁMARA DE COMERCIO LO SIGUIENTE: &quot;¿SE SIRVA NOMBRAR UN LIQUIDADOR PARA LA EMPRESA AGROTEC JAPON LTDA LA CUAL SE ENCUENTRA EN ESTADO DISUELTA Y EN PROCES"/>
    <s v="."/>
    <s v="Finalizado"/>
    <s v="BMONTES"/>
    <d v="2022-01-06T00:00:00"/>
    <s v="06/01/2022"/>
    <s v="se envió respueta el 06 deenero de 2022"/>
    <s v="N"/>
    <s v=""/>
    <s v="S"/>
    <s v="."/>
    <s v="N"/>
    <d v="2022-01-06T00:00:00"/>
    <d v="2022-01-06T00:00:00"/>
    <n v="1"/>
    <n v="30"/>
    <x v="0"/>
    <n v="1"/>
    <s v="Cumple"/>
  </r>
  <r>
    <x v="0"/>
    <n v="2022000060"/>
    <d v="2022-01-05T00:00:00"/>
    <s v="EN COMUNICACION DEL DIA 30122021 CON EMAIL ENVIADO A CONTACTO CCC MEDIANTE DERECHO DE PETICION LA SEÑORA DORIS CAMPO OCHOA CON CC NO. 31955284 POR MEDIO DE LA PRESENTE ME PERMITO INDICAR QUE EL ESTABLECIMIENTO DE COMERCIO DENOMINADO GRANERO ECONOMÍA EL PA"/>
    <s v="A"/>
    <s v="JCMARIN"/>
    <s v=" "/>
    <s v="Principal"/>
    <d v="2022-01-05T00:00:00"/>
    <s v="Origino"/>
    <s v="."/>
    <s v="."/>
    <s v="."/>
    <s v="Finalizado"/>
    <s v=" "/>
    <s v="Asignado a"/>
    <s v="BMONTES"/>
    <s v="Registros Pub y Redes Emp"/>
    <s v="Juridica"/>
    <s v="05/01/2022"/>
    <s v="A"/>
    <s v="MERCANTIL"/>
    <n v="733703"/>
    <m/>
    <m/>
    <m/>
    <m/>
    <s v=""/>
    <m/>
    <s v="Sin Identificación"/>
    <m/>
    <s v="DORIS CAMPO OCHOA"/>
    <s v=""/>
    <s v="elizitaalzate@hotmail.com"/>
    <s v="E-mail"/>
    <s v="3117428604"/>
    <s v="3 Peticiones"/>
    <x v="4"/>
    <s v="Registros Publicos y Redes Emp"/>
    <s v="Derecho de peticion"/>
    <s v="."/>
    <s v="."/>
    <s v="SEÑOR DORIS OCAMPO OCHOA ELIZITAALZATE@HOTMAIL.COM CIUDAD CORDIAL SALUDO, MEDIANTE ESCRITO REMITIDO A ESTA CÁMARA DE COMERCIO A TRAVÉS DE CORREO ELECTRÓNICO EL 5 DE ENERO DE 2021 EN EL QUE INDICA &quot;POR MEDIO DE LA PRESENTE ME PERMITO INDICAR QUE EL ESTABLE"/>
    <s v="."/>
    <s v="Finalizado"/>
    <s v="BMONTES"/>
    <d v="2022-01-06T00:00:00"/>
    <s v="06/01/2022"/>
    <s v="SE ENVIÓ RESPUESTA ENERO 06 DE 2022"/>
    <s v="N"/>
    <s v=""/>
    <s v="S"/>
    <s v="."/>
    <s v="N"/>
    <d v="2022-01-06T00:00:00"/>
    <d v="2022-01-06T00:00:00"/>
    <n v="1"/>
    <n v="30"/>
    <x v="0"/>
    <n v="1"/>
    <s v="Cumple"/>
  </r>
  <r>
    <x v="0"/>
    <n v="2022000067"/>
    <d v="2022-01-06T00:00:00"/>
    <s v="EL SEÑOR FERNANDO ANTONIO CERTO CON MATRICULA MERCANTIL 1100257 - 1 SOLICITA SE CAMBIE EL TIPO DE IDENTIFICACION Y NUMERO , INICIALMENTE SE REGISTRO CON PASAPORTE Y ACTUALMENTE TIENE CEDULA DE CIUDADANIA COLOMBIANA # 16375988, FAVOR REALIZAR LOS CAMBIOS E"/>
    <s v="A"/>
    <s v="HCHAGUEN"/>
    <s v=" "/>
    <s v="Principal"/>
    <d v="2022-01-06T00:00:00"/>
    <s v="Origino"/>
    <s v="NRESPONS"/>
    <s v="Registros Pub y Redes Emp"/>
    <s v="Back (Registro)"/>
    <s v="Finalizado"/>
    <s v=" "/>
    <s v="Asignado a"/>
    <s v="MVELASCO"/>
    <s v="Registros Pub y Redes Emp"/>
    <s v="Back Correcciones Registro"/>
    <s v="06/01/2022"/>
    <s v="A"/>
    <s v="MERCANTIL"/>
    <n v="1100257"/>
    <m/>
    <m/>
    <m/>
    <m/>
    <s v=""/>
    <m/>
    <s v="Inscrito"/>
    <n v="16375988"/>
    <s v="FERNANDO ANTONIO CERTO"/>
    <s v=""/>
    <s v="fernando.a.certo@baruaccessories.com"/>
    <s v="Presencial con Carta"/>
    <s v="3042740206"/>
    <s v="2 Del tramite del documento"/>
    <x v="5"/>
    <s v="Registros Publicos y Redes Emp"/>
    <s v="Inscripción"/>
    <s v="."/>
    <s v="."/>
    <s v="AL INSCRITO 1100257 ACTUALICÉ EL NÚMERO DE IDENTIFICACIÓN Y EL TIPO DE IDENTIFICACIÓN"/>
    <s v="."/>
    <s v="Finalizado"/>
    <s v="MVELASCO"/>
    <d v="2022-01-06T00:00:00"/>
    <s v="06/01/2022"/>
    <s v=" "/>
    <s v="N"/>
    <s v=""/>
    <s v="S"/>
    <s v="."/>
    <s v="N"/>
    <d v="2022-01-06T00:00:00"/>
    <d v="2022-01-06T00:00:00"/>
    <n v="0"/>
    <n v="30"/>
    <x v="0"/>
    <n v="1"/>
    <s v="Cumple"/>
  </r>
  <r>
    <x v="0"/>
    <n v="2022000061"/>
    <d v="2022-01-05T00:00:00"/>
    <s v="EN COMUNICACION DEL DIA 05012022 CON EMAIL ENVIADO A CONTACTO CCC EL SR. YONI SOLIS CAICEDO IDENTIFICADO CON CC NO. 1086043048 SOLICITA SE LE INFORME O SE DE CERTIFICACION DE SI EN LA BASE DE DATOS DE LA CCC APARECE EL COMO COMERCIANTE O LO QUE TENGA QUE "/>
    <s v="A"/>
    <s v="JCMARIN"/>
    <s v=" "/>
    <s v="Principal"/>
    <d v="2022-01-05T00:00:00"/>
    <s v="Origino"/>
    <s v="NRESPONS"/>
    <s v="Registros Pub y Redes Emp"/>
    <s v="Back (Registro)"/>
    <s v="Finalizado"/>
    <s v=" "/>
    <s v="Asignado a"/>
    <s v="XFIGUERO"/>
    <s v="Registros Pub y Redes Emp"/>
    <s v="Juridica"/>
    <s v="05/01/2022"/>
    <s v="A"/>
    <s v=""/>
    <m/>
    <m/>
    <m/>
    <m/>
    <m/>
    <s v=""/>
    <m/>
    <s v="Sin Identificación"/>
    <m/>
    <s v="YONI SOLIS CAICEDO"/>
    <s v=""/>
    <s v=""/>
    <s v="E-mail"/>
    <s v=""/>
    <s v="3 Peticiones"/>
    <x v="0"/>
    <s v="Registros Publicos y Redes Emp"/>
    <s v="Derecho de peticion"/>
    <s v="."/>
    <s v="."/>
    <s v="SE DA RESPUESTA MEDIANTE CARTA 2021-01785 DEL 7 DE ENERO DE 2022 , ASÍ: &quot;AHORA BIEN, FRENTE A SU PETICIÓN PUNTUAL, PROCEDIMOS A REALIZAR LA CONSULTA EN EL REGISTRO MERCANTIL QUE LLEVA LA CÁMARA DE COMERCIO DE CALI, CON EL NOMBRE YONI SOLIS CAICEDO, IDENTI"/>
    <s v="."/>
    <s v="Finalizado"/>
    <s v="XFIGUERO"/>
    <d v="2022-01-07T00:00:00"/>
    <s v="07/01/2022"/>
    <s v=" "/>
    <s v="N"/>
    <s v=""/>
    <s v="S"/>
    <s v="Interés general y particular"/>
    <s v="N"/>
    <d v="2022-01-07T00:00:00"/>
    <d v="2022-01-07T00:00:00"/>
    <n v="2"/>
    <n v="30"/>
    <x v="0"/>
    <n v="1"/>
    <s v="No cumple"/>
  </r>
  <r>
    <x v="0"/>
    <n v="2022000078"/>
    <d v="2022-01-06T00:00:00"/>
    <s v="SOLICITUD DE CERTIFICADO DE NO FIGURA PARA: BRAYAN ALEXANDER MEJIA ALVEAR C.C. 1112478071 FAVOR ENVIAR AL CORREO: JOAN_SAV93@HOTMAIL.COM"/>
    <s v="A"/>
    <s v="AGONZALE"/>
    <s v=" "/>
    <s v="Jamundi"/>
    <d v="2022-01-06T00:00:00"/>
    <s v="Origino"/>
    <s v="NRESPONS"/>
    <s v="Registros Pub y Redes Emp"/>
    <s v="Back (Registro)"/>
    <s v="Finalizado"/>
    <s v=" "/>
    <s v="Asignado a"/>
    <s v="XFIGUERO"/>
    <s v="Registros Pub y Redes Emp"/>
    <s v="Juridica"/>
    <s v="06/01/2022"/>
    <s v="A"/>
    <s v=""/>
    <m/>
    <m/>
    <m/>
    <m/>
    <m/>
    <s v=""/>
    <m/>
    <s v="Sin Identificación"/>
    <n v="1112478971"/>
    <s v="JOAN STIVEN ASTUDILLO VALENCIA"/>
    <s v=""/>
    <s v="joan_sav93@hotmail.com"/>
    <s v="Presencial Verbal"/>
    <s v="3174098948"/>
    <s v="3 Peticiones"/>
    <x v="0"/>
    <s v="Registros Publicos y Redes Emp"/>
    <s v="Derecho de peticion"/>
    <s v="."/>
    <s v="."/>
    <s v="SE DIO RESPUESTA MEDIANTE CARTA 2021-01782 DEL 06 DE ENERO DE 2022, ASÍ: &quot;AHORA BIEN, FRENTE A SU PETICIÓN PUNTUAL, PROCEDIMOS A REALIZAR LA CONSULTA EN EL REGISTRO MERCANTIL QUE LLEVA LA CÁMARA DE COMERCIO DE CALI, CON EL NOMBRE BRAYAN ALEXANDER MEJIA AL"/>
    <s v="."/>
    <s v="Finalizado"/>
    <s v="XFIGUERO"/>
    <d v="2022-01-07T00:00:00"/>
    <s v="07/01/2022"/>
    <s v=" "/>
    <s v="N"/>
    <s v=""/>
    <s v="S"/>
    <s v="Interés general y particular"/>
    <s v="N"/>
    <d v="2022-01-07T00:00:00"/>
    <d v="2022-01-07T00:00:00"/>
    <n v="1"/>
    <n v="30"/>
    <x v="0"/>
    <n v="1"/>
    <s v="Cumple"/>
  </r>
  <r>
    <x v="0"/>
    <n v="2022000090"/>
    <d v="2022-01-07T00:00:00"/>
    <s v="SEÑORES CAMARA DE COMERCIO CALI, VALLE ASUNTO: SOLICITUD DE INFORMACION DE ACUERDO A LO CONSAGRADO EN LA LEY 1142 DEL 28 DE JUNIO DE 2007, ARTICULO 200-205 DEL CPP Y AVOCANDO LO ESTABLECIDO EN LA LEY 793 EN CONCORDANCIA CON LA LEY 1453 DE 2011, EN SU ARTI"/>
    <s v="A"/>
    <s v="DICASTIL"/>
    <s v=" "/>
    <s v="Principal"/>
    <d v="2022-01-07T00:00:00"/>
    <s v="Origino"/>
    <s v="NRESPONS"/>
    <s v="Registros Pub y Redes Emp"/>
    <s v="Back (Registro)"/>
    <s v="Finalizado"/>
    <s v=" "/>
    <s v="Asignado a"/>
    <s v="ECUARTAS"/>
    <s v="Registros Pub y Redes Emp"/>
    <s v="Back (Registro)"/>
    <s v="07/01/2022"/>
    <s v="A"/>
    <s v="NO APLICA"/>
    <m/>
    <m/>
    <m/>
    <m/>
    <m/>
    <s v=""/>
    <m/>
    <s v="Sin Identificación"/>
    <n v="1085304601"/>
    <s v="RUBEN DARIO PANTOJA"/>
    <s v="3176990648"/>
    <s v="RUBEN.PANTOJA3546@CORREO.POLICIA.GOV.CO"/>
    <s v="Presencial con Carta"/>
    <s v=""/>
    <s v="3 Peticiones"/>
    <x v="0"/>
    <s v="Registros Publicos y Redes Emp"/>
    <s v="Derecho de peticion"/>
    <s v="."/>
    <s v="."/>
    <s v=" SANTIAGO DE CALI, 7 DE ENERO DE 2022 SEÑORES MINISTERIO DE DEFENSA NACIONAL POLICIA NACIONAL ATENCIÓN: PATRULLERO RUBEN DARIO PANTOJA ORTEGA INVESTIGADOR CRIMINAL UBIC 2 UNIPOL RUBEN.PANTOJA3546@CORREO.POLICIA.GOV.CO CIUDAD CORDIAL SALUDO, DAMOS RESPUEST"/>
    <s v="."/>
    <s v="Finalizado"/>
    <s v="ECUARTAS"/>
    <d v="2022-01-07T00:00:00"/>
    <s v="07/01/2022"/>
    <s v="'ruben.pantoja3546@correo.policia.gov.co.rpost.biz viernes 07/01/2022 3:39 p. m."/>
    <s v="N"/>
    <s v=""/>
    <s v="S"/>
    <s v=""/>
    <s v="N"/>
    <d v="2022-01-07T00:00:00"/>
    <d v="2022-01-07T00:00:00"/>
    <n v="0"/>
    <n v="30"/>
    <x v="0"/>
    <n v="1"/>
    <s v="Cumple"/>
  </r>
  <r>
    <x v="0"/>
    <n v="2022000095"/>
    <d v="2022-01-07T00:00:00"/>
    <s v="EN COMUNICACION DEL DIA 06012022 CON OFICIO S-2022-002-UBIC 29.25 DE LA POLICIA NACIONAL SECCIONAL DABEIBA ANTIOQUIA ENVIADO VIA EMAIL A LA CC URABA Y REMITIDO A LA CC CALI EL DIA 06012022 SIN IMAGEN DEL OFICIO REMISORIO RECIBIDO COMPLETO EL DIA 07012022 "/>
    <s v="A"/>
    <s v="JCMARIN"/>
    <s v=" "/>
    <s v="Principal"/>
    <d v="2022-01-07T00:00:00"/>
    <s v="Origino"/>
    <s v="NRESPONS"/>
    <s v="Registros Pub y Redes Emp"/>
    <s v="Back (Registro)"/>
    <s v="Finalizado"/>
    <s v=" "/>
    <s v="Asignado a"/>
    <s v="ECUARTAS"/>
    <s v="Registros Pub y Redes Emp"/>
    <s v="Back (Registro)"/>
    <s v="07/01/2022"/>
    <s v="A"/>
    <s v=""/>
    <m/>
    <m/>
    <m/>
    <m/>
    <m/>
    <s v=""/>
    <m/>
    <s v="Sin Identificación"/>
    <m/>
    <s v="PT YEISON JOSE BLANCO PEREZ"/>
    <s v=""/>
    <s v="yeison.blanco3190@correo.policia.gov.co"/>
    <s v="E-mail"/>
    <s v="3232732180"/>
    <s v="3 Peticiones"/>
    <x v="0"/>
    <s v="Registros Publicos y Redes Emp"/>
    <s v="Derecho de peticion"/>
    <s v="."/>
    <s v="."/>
    <s v="2021-01619 SANTIAGO DE CALI, 7 DE ENERO DE 2022 SEÑORES MINISTERIO DE DEFENSA NACIONAL POLICIA NACIONAL ATENCIÓN: PATRULLERO YEISON JOSE BLANCO PEREZ INVESTIGADOR CRIMINAL DABEIBA YEISON.BLANCO3190@CORREO.POLICIA.GOV.CO DABEIBA CORDIAL SALUDO, DAMOS RESPU"/>
    <s v="."/>
    <s v="Finalizado"/>
    <s v="ECUARTAS"/>
    <d v="2022-01-07T00:00:00"/>
    <s v="07/01/2022"/>
    <s v="'yeison.blanco3190@correo.policia.gov.co.rpost.biz viernes 07/01/2022 2:32 p. m."/>
    <s v="N"/>
    <s v=""/>
    <s v="S"/>
    <s v=""/>
    <s v="N"/>
    <d v="2022-01-07T00:00:00"/>
    <d v="2022-01-07T00:00:00"/>
    <n v="0"/>
    <n v="30"/>
    <x v="0"/>
    <n v="1"/>
    <s v="Cumple"/>
  </r>
  <r>
    <x v="0"/>
    <n v="2022000055"/>
    <d v="2022-01-05T00:00:00"/>
    <s v="EN COMUNICACION DEL DIA 17022020 CON EMAIL ENVIADO A LA PROCURADURIA GENERAL DE LA NACION Y REMITIDO A LA CC CALI EL DIA 25082021 RECIBIDO EL DIA 05012022 MEDIANTE OFICIO DCC-2966 LA SEÑORA GERALDINE GARCIA SOLICITA COMO ESTUDIANTE UNIVERSITARIA INFORMACI"/>
    <s v="A"/>
    <s v="JCMARIN"/>
    <s v=" "/>
    <s v="Principal"/>
    <d v="2022-01-05T00:00:00"/>
    <s v="Origino"/>
    <s v="NRESPONS"/>
    <s v="Registros Pub y Redes Emp"/>
    <s v="Back (Registro)"/>
    <s v="Finalizado"/>
    <s v=" "/>
    <s v="Asignado a"/>
    <s v="ECUARTAS"/>
    <s v="Registros Pub y Redes Emp"/>
    <s v="Back (Registro)"/>
    <s v="05/01/2022"/>
    <s v="A"/>
    <s v=""/>
    <m/>
    <m/>
    <m/>
    <m/>
    <m/>
    <s v=""/>
    <m/>
    <s v="Sin Identificación"/>
    <m/>
    <s v="GERALDINE GARCIA"/>
    <s v=""/>
    <s v="geraldine.garcia@correounivalle.edu.co"/>
    <s v="E-mail"/>
    <s v=""/>
    <s v="3 Peticiones"/>
    <x v="0"/>
    <s v="Registros Publicos y Redes Emp"/>
    <s v="Derecho de peticion"/>
    <s v="."/>
    <s v="."/>
    <s v="2022 - 0002 SANTIAGO DE CALI, 12 DE ENERO DE 2022 SEÑORA GERALDINE GARCIA GERALDINE.GARCIA@CORREOUNIVALLE.EDU.CO CIUDAD CORDIAL SALUDO, DAMOS RESPUESTA A LA SOLICITUD DE FECHA 17 DE FEBRERO DE 2020 RECIBIDO EN LA PROCURADURÍA GENERAL DE LA NACIÓN, REMITID"/>
    <s v="."/>
    <s v="Finalizado"/>
    <s v="ECUARTAS"/>
    <d v="2022-01-12T00:00:00"/>
    <s v="12/01/2022"/>
    <s v="'Geraldine.garcia@correounivalle.edu.co.rpost.biz miércoles 12/01/2022 4:54 p. m."/>
    <s v="N"/>
    <s v=""/>
    <s v="S"/>
    <s v=""/>
    <s v="N"/>
    <d v="2022-01-12T00:00:00"/>
    <d v="2022-01-12T00:00:00"/>
    <n v="4"/>
    <n v="30"/>
    <x v="0"/>
    <n v="1"/>
    <s v="Cumple"/>
  </r>
  <r>
    <x v="0"/>
    <n v="2022000117"/>
    <d v="2022-01-11T00:00:00"/>
    <s v="EN COMUNICACION DEL DIA 3112021 CON OFICIO D-5943 DE LA CAJA DE COMPRENSACION FAMILIAR DE FENALCO DEL TOLIMA COMFENALCO ENMVIADO VIA EMAIL A CONTACTO CCC SOLICITAN COLABORACION EN EL SENTIDO DE COLABORAR EN EL PROCESO DE ACTUALIZACION DE DATOS CON BASE EN"/>
    <s v="A"/>
    <s v="JCMARIN"/>
    <s v=" "/>
    <s v="Principal"/>
    <d v="2022-01-11T00:00:00"/>
    <s v="Origino"/>
    <s v="NRESPONS"/>
    <s v="Registros Pub y Redes Emp"/>
    <s v="Back (Registro)"/>
    <s v="Finalizado"/>
    <s v=" "/>
    <s v="Asignado a"/>
    <s v="ECUARTAS"/>
    <s v="Registros Pub y Redes Emp"/>
    <s v="Back (Registro)"/>
    <s v="11/01/2022"/>
    <s v="A"/>
    <s v="MERCANTIL"/>
    <n v="1071777"/>
    <m/>
    <m/>
    <m/>
    <m/>
    <s v=""/>
    <m/>
    <s v="Sin Identificación"/>
    <m/>
    <s v="DIANA MAGALLY KANDIA TRONCOSO"/>
    <s v="2646710"/>
    <s v=""/>
    <s v="E-mail"/>
    <s v=""/>
    <s v="3 Peticiones"/>
    <x v="0"/>
    <s v="Registros Publicos y Redes Emp"/>
    <s v="Derecho de peticion"/>
    <s v="."/>
    <s v="."/>
    <s v="2022-00001 SANTIAGO DE CALI, 12 DE ENERO DE 2022 SEÑORES COMFENALCO TOLIMA ATENCIÓN: DIANA MAGALLY KANDIA TRONCOSO DIRECTORA ADMINISTRATIVA ATENCIONUSUARIO@COMFENALCO.COM.CO TOLIMA CORDIAL SALUDO, DAMOS RESPUESTA AL OFICIO NO. CONSECUTIVO D-5943 DEL 31 DE"/>
    <s v="."/>
    <s v="Finalizado"/>
    <s v="ECUARTAS"/>
    <d v="2022-01-12T00:00:00"/>
    <s v="12/01/2022"/>
    <s v="'atencionusuario@comfenalco.com.co.rpost.biz miércoles 12/01/2022 4:34 p. m."/>
    <s v="N"/>
    <s v=""/>
    <s v="S"/>
    <s v=""/>
    <s v="N"/>
    <d v="2022-01-12T00:00:00"/>
    <d v="2022-01-12T00:00:00"/>
    <n v="1"/>
    <n v="30"/>
    <x v="0"/>
    <n v="30"/>
    <s v="Cumple"/>
  </r>
  <r>
    <x v="0"/>
    <n v="2022000041"/>
    <d v="2022-01-04T00:00:00"/>
    <s v="EN COMUNICACION DEL DIA 04012022 ENVIADO VIA EMAIL A CONTACTO CCC EL SR. JHONIER RODRIGUEZ MARTINEZ SOLICITA UNA BASE DE DATOS MÁS SÓLIDA YA QUE LA INFORMACIÓN SUMINISTRADA EL DIA 23122021 BASE DE DATOS DEL MUNICIPIO DE JAMUNDI LA CUAL SOLICITÓ PARA DESAR"/>
    <s v="A"/>
    <s v="JCMARIN"/>
    <s v=" "/>
    <s v="Principal"/>
    <d v="2022-01-04T00:00:00"/>
    <s v="Origino"/>
    <s v="NRESPONS"/>
    <s v="Registros Pub y Redes Emp"/>
    <s v="Back (Registro)"/>
    <s v="Finalizado"/>
    <s v=" "/>
    <s v="Asignado a"/>
    <s v="ECUARTAS"/>
    <s v="Registros Pub y Redes Emp"/>
    <s v="Back (Registro)"/>
    <s v="04/01/2022"/>
    <s v="A"/>
    <s v=""/>
    <m/>
    <m/>
    <m/>
    <m/>
    <m/>
    <s v=""/>
    <m/>
    <s v="Sin Identificación"/>
    <m/>
    <s v="JHONIER RODRIGUEZ MARTINEZ"/>
    <s v=""/>
    <s v="jhonier.rodriguez@correounivalle.edu.co"/>
    <s v="E-mail"/>
    <s v=""/>
    <s v="3 Peticiones"/>
    <x v="0"/>
    <s v="Registros Publicos y Redes Emp"/>
    <s v="Derecho de peticion"/>
    <s v="."/>
    <s v="."/>
    <s v="2022 ¿ 0003 SANTIAGO DE CALI, 13 DE ENERO DE 2022 SEÑOR JHONIER RODRIGUE MARTINEZ JHONIER.RODRIGUEZ@CORREOUNIVALLE.EDU.CO CIUDAD CORDIAL SALUDO, DAMOS RESPUESTA AL CORREO ELECTRÓNICO DEL 3 DE ENERO DE 2022, ENVIADO A LA CÁMARA DE COMERCIO EL MISMO DÍA, EN"/>
    <s v="."/>
    <s v="Finalizado"/>
    <s v="ECUARTAS"/>
    <d v="2022-01-13T00:00:00"/>
    <s v="13/01/2022"/>
    <s v="'jhonier.rodriguez@correounivalle.edu.co.rpost.biz jueves 13/01/2022 8:35 a. m."/>
    <s v="N"/>
    <s v=""/>
    <s v="S"/>
    <s v="Interés general y particular"/>
    <s v="N"/>
    <d v="2022-01-13T00:00:00"/>
    <d v="2022-01-13T00:00:00"/>
    <n v="6"/>
    <n v="30"/>
    <x v="0"/>
    <n v="1"/>
    <s v="No cumple"/>
  </r>
  <r>
    <x v="0"/>
    <n v="2022000089"/>
    <d v="2022-01-06T00:00:00"/>
    <s v="EN COMUNICACION DEL DIA 06012022 CON EMAIL ENVIADO A CONTACTO CCC LA SEÑORA DANIELA GOMEZ NOMELIN CC 1.117.548.934 T.P. 370.077 DEL C.S DE LA J. APODERADA DE LA SEÑORA BEATRIZ MONTENEGRO RIVERA IDENTIFICADA CON CC 30.516.128 COMEDIDAMENTE ME PERMITO SOLIC"/>
    <s v="A"/>
    <s v="JCMARIN"/>
    <s v=" "/>
    <s v="Principal"/>
    <d v="2022-01-06T00:00:00"/>
    <s v="Origino"/>
    <s v="NRESPONS"/>
    <s v="Registros Pub y Redes Emp"/>
    <s v="Back (Registro)"/>
    <s v="Finalizado"/>
    <s v=" "/>
    <s v="Asignado a"/>
    <s v="ECUARTAS"/>
    <s v="Registros Pub y Redes Emp"/>
    <s v="Back (Registro)"/>
    <s v="06/01/2022"/>
    <s v="A"/>
    <s v="MERCANTIL"/>
    <n v="733125"/>
    <m/>
    <m/>
    <m/>
    <m/>
    <s v=""/>
    <m/>
    <s v="Sin Identificación"/>
    <m/>
    <s v="DANIELA GOMEZ NOMELIN"/>
    <s v=""/>
    <s v="danielagomeznomelin21@gmail.com"/>
    <s v="E-mail"/>
    <s v=""/>
    <s v="3 Peticiones"/>
    <x v="0"/>
    <s v="Registros Publicos y Redes Emp"/>
    <s v="Derecho de peticion"/>
    <s v="."/>
    <s v="."/>
    <s v="2021-01037 SANTIAGO DE CALI, 13 DE ENERO DE 2022 SEÑORA DANIELA GOMEZ NOMELIN DANIELAGOMEZNOMELIN21@GMAIL.COM LA CIUDAD CORDIAL SALUDO, MEDIANTE ESCRITO SIN FECHA, RECIBIDO EN ESTA ENTIDAD EL 6 DE ENERO DE 2022, SOLICITA: ¿PRIMERO: SE ALLEGUE EXPEDIENTE D"/>
    <s v="."/>
    <s v="Finalizado"/>
    <s v="ECUARTAS"/>
    <d v="2022-01-07T00:00:00"/>
    <s v="13/01/2022"/>
    <s v="'danielagomeznomelin21@gmail.com.rpost.biz jueves 13/01/2022 10:21 a. m."/>
    <s v="N"/>
    <s v=""/>
    <s v="S"/>
    <s v="Interés general y particular"/>
    <s v="N"/>
    <d v="2022-01-13T00:00:00"/>
    <d v="2022-01-13T00:00:00"/>
    <n v="4"/>
    <n v="30"/>
    <x v="0"/>
    <n v="1"/>
    <s v="Cumple"/>
  </r>
  <r>
    <x v="0"/>
    <n v="2022000119"/>
    <d v="2022-01-11T00:00:00"/>
    <s v="EN COMUNICACION DEL DIA 3112021 CON OFICIO D-5937 DE LA CAJA DE COMPRENSACION FAMILIAR DE FENALCO DEL TOLIMA COMFENALCO ENVIADO VIA EMAIL A CONTACTO CCC SOLICITAN COLABORACION CON EL PROCESO DE ACTUALIZACION DE DATOS CON BASE EN LA RENOVACION DE LA MATRIC"/>
    <s v="A"/>
    <s v="JCMARIN"/>
    <s v=" "/>
    <s v="Principal"/>
    <d v="2022-01-11T00:00:00"/>
    <s v="Origino"/>
    <s v="NRESPONS"/>
    <s v="Registros Pub y Redes Emp"/>
    <s v="Back (Registro)"/>
    <s v="Finalizado"/>
    <s v=" "/>
    <s v="Asignado a"/>
    <s v="ECUARTAS"/>
    <s v="Registros Pub y Redes Emp"/>
    <s v="Back (Registro)"/>
    <s v="11/01/2022"/>
    <s v="A"/>
    <s v="MERCANTIL"/>
    <n v="913698"/>
    <m/>
    <m/>
    <m/>
    <m/>
    <s v=""/>
    <m/>
    <s v="Sin Identificación"/>
    <m/>
    <s v="DIANA MAGALLY KANDIA TRONCOSO"/>
    <s v="2646710"/>
    <s v=""/>
    <s v="E-mail"/>
    <s v=""/>
    <s v="3 Peticiones"/>
    <x v="0"/>
    <s v="Registros Publicos y Redes Emp"/>
    <s v="Derecho de peticion"/>
    <s v="."/>
    <s v="."/>
    <s v="2022-0004 SANTIAGO DE CALI, 13 DE ENERO DE 2022 SEÑORES COMFENALCO TOLIMA ATENCIÓN: DIANA MAGALLY KANDIA TRONCOSO DIRECTORA ADMINISTRATIVA ATENCIONUSUARIO@COMFENALCO.COM.CO TOLIMA CORDIAL SALUDO, DAMOS RESPUESTA AL OFICIO NO. CONSECUTIVO D-5937 DEL 31 DE "/>
    <s v="."/>
    <s v="Finalizado"/>
    <s v="ECUARTAS"/>
    <d v="2022-01-13T00:00:00"/>
    <s v="13/01/2022"/>
    <s v="'atencionusuario@comfenalco.com.co.rpost.biz' jueves 13/01/2022 9:22 a. m."/>
    <s v="N"/>
    <s v=""/>
    <s v="S"/>
    <s v=""/>
    <s v="N"/>
    <d v="2022-01-13T00:00:00"/>
    <d v="2022-01-13T00:00:00"/>
    <n v="2"/>
    <n v="30"/>
    <x v="0"/>
    <n v="3"/>
    <s v="Cumple"/>
  </r>
  <r>
    <x v="0"/>
    <n v="2022000130"/>
    <d v="2022-01-11T00:00:00"/>
    <s v="EN COMUNICACION DEL DIA 16122021 CON OFICIO 2140-2020-00022 ENVIADO VIA EMAIL A CONTACTO CCC EL JUZGADP 6 DE FAMILIA DE ORALIDAD DE CALI SOLICITA OFICIAR A LA CÁMARA DE COMERCIO DE CALI A FIN DE QUE REMITAN EL CERTIFICADO DE EXISTENCIA DEL ESTABLECIMIENTO"/>
    <s v="A"/>
    <s v="JCMARIN"/>
    <s v=" "/>
    <s v="Principal"/>
    <d v="2022-01-11T00:00:00"/>
    <s v="Origino"/>
    <s v="NRESPONS"/>
    <s v="Registros Pub y Redes Emp"/>
    <s v="Back (Registro)"/>
    <s v="Finalizado"/>
    <s v=" "/>
    <s v="Asignado a"/>
    <s v="ECUARTAS"/>
    <s v="Registros Pub y Redes Emp"/>
    <s v="Back (Registro)"/>
    <s v="11/01/2022"/>
    <s v="A"/>
    <s v="MERCANTIL"/>
    <n v="1029808"/>
    <m/>
    <m/>
    <m/>
    <m/>
    <s v=""/>
    <m/>
    <s v="Sin Identificación"/>
    <m/>
    <s v="JOSE WILLIAM SALAZAR COBO"/>
    <s v="8986868EXT2062"/>
    <s v="j06fccali@cendoj.ramajudicial.gov.co"/>
    <s v="E-mail"/>
    <s v=""/>
    <s v="3 Peticiones"/>
    <x v="0"/>
    <s v="Registros Publicos y Redes Emp"/>
    <s v="Derecho de peticion"/>
    <s v="."/>
    <s v="."/>
    <s v="2022-00005 SANTIAGO DE CALI, 13 DE ENERO DE 2022 SEÑORES JUZGADO SEXTO DE FAMILIA DE ORALIDAD J06FCCALI@CENDOJ.RAMAJUDICIAL.GOV.CO LA CIUDAD CORDIAL SALUDO DAMOS RESPUESTA A SU OFICIO NO. 2140/2020/00022 DE FECHA DE 16 DE DICIEMBRE DE 2021 RECIBIDO EN LA "/>
    <s v="."/>
    <s v="Finalizado"/>
    <s v="ECUARTAS"/>
    <d v="2022-01-13T00:00:00"/>
    <s v="13/01/2022"/>
    <s v="'j06fccali@cendoj.ramajudicial.gov.co.rpost.biz jueves 13/01/2022 9:51 a. m."/>
    <s v="N"/>
    <s v=""/>
    <s v="S"/>
    <s v=""/>
    <s v="N"/>
    <d v="2022-01-13T00:00:00"/>
    <d v="2022-01-13T00:00:00"/>
    <n v="2"/>
    <n v="30"/>
    <x v="0"/>
    <n v="30"/>
    <s v="Cumple"/>
  </r>
  <r>
    <x v="0"/>
    <n v="2022000136"/>
    <d v="2022-01-12T00:00:00"/>
    <s v="EN COMUNICACION DEL DIA 06012022 CON EMAIL ENVIADO A CONTACTO CCC RECIBIDO EL DIA 11012022 EL SR. DANILO JOSÉ MEJÍA BARÓN DOMICILIADO EN LA CIUDAD DE BOGOTÁ D.C. IDENTIFICADO CON CC # 1.049.614.066 EN CALIDAD DE REPRESENTANTE LEGAL DE SUPPLA S.AS NIT # 89"/>
    <s v="A"/>
    <s v="JCMARIN"/>
    <s v=" "/>
    <s v="Principal"/>
    <d v="2022-01-12T00:00:00"/>
    <s v="Origino"/>
    <s v="NRESPONS"/>
    <s v="Registros Pub y Redes Emp"/>
    <s v="Back (Registro)"/>
    <s v="Finalizado"/>
    <s v=" "/>
    <s v="Asignado a"/>
    <s v="MVELASCO"/>
    <s v="Registros Pub y Redes Emp"/>
    <s v="Back Correcciones Registro"/>
    <s v="12/01/2022"/>
    <s v="A"/>
    <s v="MERCANTIL"/>
    <n v="376238"/>
    <m/>
    <m/>
    <m/>
    <m/>
    <s v=""/>
    <m/>
    <s v="Inscrito"/>
    <m/>
    <s v="DANILO JOSÉ MEJÍA BARÓN"/>
    <s v=""/>
    <s v="zenaida.osorio@dhl.com"/>
    <s v="E-mail"/>
    <s v=""/>
    <s v="2 Del tramite del documento"/>
    <x v="6"/>
    <s v="Registros Publicos y Redes Emp"/>
    <s v="Inscripción"/>
    <s v="."/>
    <s v="."/>
    <s v="ACTUALICE LA DIRECCIÓN DE LA CASA PRINCIPAL QUEDANDO ASÍ AV CALLE 22 # 56 - 40 Y CRA 60 # 22 - 50"/>
    <s v="."/>
    <s v="Finalizado"/>
    <s v="MVELASCO"/>
    <d v="2022-01-12T00:00:00"/>
    <s v="13/01/2022"/>
    <s v=" "/>
    <s v="N"/>
    <s v=""/>
    <s v="S"/>
    <s v="."/>
    <s v="N"/>
    <d v="2022-01-13T00:00:00"/>
    <d v="2022-01-13T00:00:00"/>
    <n v="1"/>
    <n v="30"/>
    <x v="0"/>
    <n v="30"/>
    <s v="Cumple"/>
  </r>
  <r>
    <x v="0"/>
    <n v="2022000139"/>
    <d v="2022-01-12T00:00:00"/>
    <s v="EN COMUNICACION DEL DIA 12012022 CON OFICIO INCIDENTE DESACATO TUTELA NO.110014088-018-2021-00182-00 JUZGADO 18 PENAL MUPAL CONTROL GARANTIAS - BOGOTÁ ENVIADO A CONTACTO CCC OFICIESE A LA CÁMARA DE COMERCIO DE LAS CIUDADES DE MEDELLÍN CALI CÚCUTA Y BUCARA"/>
    <s v="A"/>
    <s v="JCMARIN"/>
    <s v=" "/>
    <s v="Principal"/>
    <d v="2022-01-12T00:00:00"/>
    <s v="Origino"/>
    <s v="NRESPONS"/>
    <s v="Registros Pub y Redes Emp"/>
    <s v="Back (Registro)"/>
    <s v="Finalizado"/>
    <s v=" "/>
    <s v="Asignado a"/>
    <s v="ECUARTAS"/>
    <s v="Registros Pub y Redes Emp"/>
    <s v="Back (Registro)"/>
    <s v="12/01/2022"/>
    <s v="A"/>
    <s v="MERCANTIL"/>
    <n v="456035"/>
    <m/>
    <m/>
    <m/>
    <m/>
    <s v=""/>
    <m/>
    <s v="Sin Identificación"/>
    <m/>
    <s v="LILIANA PATRICIA BERNAL MORENO"/>
    <s v=""/>
    <s v="j18pmgbt@cendoj.ramajudicial.gov.co"/>
    <s v="E-mail"/>
    <s v=""/>
    <s v="3 Peticiones"/>
    <x v="0"/>
    <s v="Registros Publicos y Redes Emp"/>
    <s v="Derecho de peticion"/>
    <s v="."/>
    <s v="."/>
    <s v="2022-00005 SANTIAGO DE CALI, 13 DE ENERO DE 2022 SEÑORES JUZGADO DIECIOCHO PENAL MUNICIPAL CON FUNCIÓN DE CONTROL DE GARANTIAS ATENCIÓN LILIANA PATRICIA BERNAL MORENO JUEZ J18PMGBT@CENDOJ.RAMAJUDICIAL.GOV.CO BOGOTÁ D.C. CORDIAL SALUDO DAMOS RESPUESTA A IN"/>
    <s v="."/>
    <s v="Finalizado"/>
    <s v="ECUARTAS"/>
    <d v="2022-01-13T00:00:00"/>
    <s v="17/01/2022"/>
    <s v="'J18pmgbt@cendoj.ramajudicial.gov.co.rpost.biz jueves 13/01/2022 11:27 a. m."/>
    <s v="N"/>
    <s v=""/>
    <s v="S"/>
    <s v=""/>
    <s v="N"/>
    <d v="2022-01-13T00:00:00"/>
    <d v="2022-01-13T00:00:00"/>
    <n v="1"/>
    <n v="30"/>
    <x v="0"/>
    <n v="30"/>
    <s v="Cumple"/>
  </r>
  <r>
    <x v="0"/>
    <n v="2022000148"/>
    <d v="2022-01-12T00:00:00"/>
    <s v="EN COMUNICACION DEL DIA 11012022 CON OFICIO GS-2022-000869 DE LA POLICIA NACIONAL SECCIONAL APARTADO ENVIADO VIA ENAMAIL A LA CC URABA Y REMITIDO A LA CC CALI EL DIA 12012022 CON RADICACION NO. 20220016785 POR TRASLADO POR COMPETENCIAS SOLICITAN COLABORAC"/>
    <s v="A"/>
    <s v="JCMARIN"/>
    <s v=" "/>
    <s v="Principal"/>
    <d v="2022-01-12T00:00:00"/>
    <s v="Origino"/>
    <s v="NRESPONS"/>
    <s v="Registros Pub y Redes Emp"/>
    <s v="Back (Registro)"/>
    <s v="Finalizado"/>
    <s v=" "/>
    <s v="Asignado a"/>
    <s v="ECUARTAS"/>
    <s v="Registros Pub y Redes Emp"/>
    <s v="Back (Registro)"/>
    <s v="12/01/2022"/>
    <s v="A"/>
    <s v=""/>
    <m/>
    <m/>
    <m/>
    <m/>
    <m/>
    <s v=""/>
    <m/>
    <s v="Sin Identificación"/>
    <m/>
    <s v="JHON ALEXANDER SANCHEZ"/>
    <s v=""/>
    <s v="jhon.sanchez3865@correo.policia.gov.co"/>
    <s v="E-mail"/>
    <s v="3146008459"/>
    <s v="3 Peticiones"/>
    <x v="0"/>
    <s v="Registros Publicos y Redes Emp"/>
    <s v="Derecho de peticion"/>
    <s v="."/>
    <s v="."/>
    <s v="2022-00007 SANTIAGO DE CALI, 13 DE ENERO DE 2022 SEÑORES MINISTERIO DE DEFENSA NACIONAL POLICIA NACIONAL ATENCIÓN: SUBINTENDENTE JHON ALEXANDER SANCHEZ INVESTIGADOR CRIMINAL GAULA URABÁ JHON.SANCHEZ3865@CORREO.POLICIA.GOV.CO APARTADÓ CORDIAL SALUDO, DAMOS"/>
    <s v="."/>
    <s v="Finalizado"/>
    <s v="ECUARTAS"/>
    <d v="2022-01-13T00:00:00"/>
    <s v="13/01/2022"/>
    <s v="'jhon.sanchez3865@correo.policia.gov.co.rpost.biz jueves 13/01/2022 12:23 p. m."/>
    <s v="N"/>
    <s v=""/>
    <s v="S"/>
    <s v=""/>
    <s v="N"/>
    <d v="2022-01-13T00:00:00"/>
    <d v="2022-01-13T00:00:00"/>
    <n v="1"/>
    <n v="30"/>
    <x v="0"/>
    <n v="30"/>
    <s v="Cumple"/>
  </r>
  <r>
    <x v="0"/>
    <n v="2022000152"/>
    <d v="2022-01-12T00:00:00"/>
    <s v="EN COMUNICACION DEL DIA 12012022 CON EMAIL ENVIADO A CONTACTO CCC LA SEÑORA MARIA LUCIA RAMIREZ G. REP. LEGAL DE LA ENTIDAD ASOFAMILIA CWLHG SOLICITA PRORROGA DE PLAZO PARA SUBSANAR REQUERIMIENTO DE LA RADICACION 2010930570 REQUERIDO POR LA DRA. MAYRA BAS"/>
    <s v="A"/>
    <s v="JCMARIN"/>
    <s v=" "/>
    <s v="Principal"/>
    <d v="2022-01-12T00:00:00"/>
    <s v="Origino"/>
    <s v="FAVELASC"/>
    <s v="Registros Pub y Redes Emp"/>
    <s v="Juridica"/>
    <s v="Finalizado"/>
    <s v=" "/>
    <s v="Asignado a"/>
    <s v="FAVELASC"/>
    <s v="Registros Pub y Redes Emp"/>
    <s v="Juridica"/>
    <s v="12/01/2022"/>
    <s v="A"/>
    <s v="ESAL"/>
    <n v="415909"/>
    <n v="20210930570"/>
    <m/>
    <m/>
    <m/>
    <s v=""/>
    <m/>
    <s v="Sin Identificación"/>
    <m/>
    <s v="MARIA LUCIA RAMIREZ G"/>
    <s v=""/>
    <s v="asofamiliaclhg@gmail.com"/>
    <s v="E-mail"/>
    <s v="3164490305"/>
    <s v="3 Peticiones"/>
    <x v="7"/>
    <s v="Registros Publicos y Redes Emp"/>
    <s v="Derecho de peticion"/>
    <s v="."/>
    <s v="."/>
    <s v="SE CONCEDIÓ LA PRÓRROGA EL 13 DE ENERO DE 2022."/>
    <s v="."/>
    <s v="Finalizado"/>
    <s v="FAVELASC"/>
    <d v="2022-01-13T00:00:00"/>
    <s v="13/01/2022"/>
    <s v=" "/>
    <s v="N"/>
    <s v=""/>
    <s v="S"/>
    <s v="Interés general y particular"/>
    <s v="N"/>
    <d v="2022-01-13T00:00:00"/>
    <d v="2022-01-13T00:00:00"/>
    <n v="1"/>
    <n v="30"/>
    <x v="0"/>
    <n v="30"/>
    <s v="Cumple"/>
  </r>
  <r>
    <x v="0"/>
    <n v="2022000157"/>
    <d v="2022-01-13T00:00:00"/>
    <s v="EN COMUNICACION DEL DIA 12012022 CON EMAIL ENVIADO A CONTACTO CCC LA SEÑORA ESPERANZA QUINTERO VIVAS CC # 31.931.870 Y CON TP # 122.054 DEL C.S.J EN EJERCICIO DE PODER OTORGADO POR LA SEÑORA MARIA TERESA PEREZ SALAZAR CON CC # 31.968.282 SOLICITO MUY RESP"/>
    <s v="A"/>
    <s v="JCMARIN"/>
    <s v=" "/>
    <s v="Principal"/>
    <d v="2022-01-13T00:00:00"/>
    <s v="Origino"/>
    <s v="NRESPONS"/>
    <s v="Registros Pub y Redes Emp"/>
    <s v="Back (Registro)"/>
    <s v="Finalizado"/>
    <s v=" "/>
    <s v="Asignado a"/>
    <s v="ECUARTAS"/>
    <s v="Registros Pub y Redes Emp"/>
    <s v="Back (Registro)"/>
    <s v="13/01/2022"/>
    <s v="A"/>
    <s v=""/>
    <m/>
    <m/>
    <m/>
    <m/>
    <m/>
    <s v=""/>
    <m/>
    <s v="Sin Identificación"/>
    <m/>
    <s v="ESPERANZA QUINTERO V"/>
    <s v=""/>
    <s v="eqv_21@hotmail.com"/>
    <s v="E-mail"/>
    <s v=""/>
    <s v="3 Peticiones"/>
    <x v="0"/>
    <s v="Registros Publicos y Redes Emp"/>
    <s v="Derecho de peticion"/>
    <s v="."/>
    <s v="."/>
    <s v="2022-00008 SANTIAGO DE CALI, 13 DE ENERO DE 2022 SEÑORA ESPERANZA QUINTERO V. EQV_21@HOTMAIL.COM LA CIUDAD CORDIAL SALUDO, MEDIANTE CORREO ELECTRÓNICO DEL 11 DE ENERO DE 2022, NOS SOLICITÓ ¿EXPEDIR CERTIFICACIÓN ESPECIAL SOBRE CONSTITUCIÓN DE EMPRESA O ES"/>
    <s v="."/>
    <s v="Finalizado"/>
    <s v="ECUARTAS"/>
    <d v="2022-01-13T00:00:00"/>
    <s v="13/01/2022"/>
    <s v="'Eqv_21@hotmail.com.rpost.biz' jueves 13/01/2022 4:35 p. m."/>
    <s v="N"/>
    <s v=""/>
    <s v="S"/>
    <s v=""/>
    <s v="N"/>
    <d v="2022-01-13T00:00:00"/>
    <d v="2022-01-13T00:00:00"/>
    <n v="0"/>
    <n v="30"/>
    <x v="0"/>
    <n v="30"/>
    <s v="Cumple"/>
  </r>
  <r>
    <x v="0"/>
    <n v="2022000167"/>
    <d v="2022-01-13T00:00:00"/>
    <s v="EL FONDO DE EMPLEADOS DEL INSTITUTO DEPARTAMENTAL DE BELLAS ARTES SOLICITA UNA PRORROGA A LA RAD 20210936749 Y PODER REALIZAR LAS CORRECCIONES CORRESPONDIENTES."/>
    <s v="A"/>
    <s v="FCAJAS"/>
    <s v=" "/>
    <s v="Principal"/>
    <d v="2022-01-13T00:00:00"/>
    <s v="Origino"/>
    <s v="NO APLICA"/>
    <s v="Registros Pub y Redes Emp"/>
    <s v="Juridica"/>
    <s v="Finalizado"/>
    <s v=" "/>
    <s v="Asignado a"/>
    <s v="MBASTIDA"/>
    <s v="Registros Pub y Redes Emp"/>
    <s v="Juridica"/>
    <s v="13/01/2022"/>
    <s v="A"/>
    <s v="ESAL"/>
    <n v="62"/>
    <n v="20210936749"/>
    <m/>
    <m/>
    <m/>
    <s v=""/>
    <m/>
    <s v="Inscrito"/>
    <n v="16585521"/>
    <s v="SAID VARGAS CARDENAS"/>
    <s v=""/>
    <s v=""/>
    <s v="Presencial con Carta"/>
    <s v="3172152548"/>
    <s v="3 Peticiones"/>
    <x v="7"/>
    <s v="Registros Publicos y Redes Emp"/>
    <s v="Derecho de peticion"/>
    <s v="."/>
    <s v="."/>
    <s v="EN EL APLICATIVO DE DEVOLUCIONES FUE REALIZADA LA PRORROGA CORRESPONDIENTE, QUEDANDO COMO FECHA DE REQUERIMIENTO EL 16/12/2021 Y COMO FECHA DEL LÍMITE DE LA PRORROGA EL 16/02/2022 POR CORREO DEL 13-01-2022 FUE SOLICITADA PRORROGA RADICADO NO 20210936749 "/>
    <s v="."/>
    <s v="Finalizado"/>
    <s v="MBASTIDA"/>
    <d v="2022-01-13T00:00:00"/>
    <s v="13/01/2022"/>
    <s v=" "/>
    <s v="N"/>
    <s v=""/>
    <s v="S"/>
    <s v="Interés general y particular"/>
    <s v="N"/>
    <d v="2022-01-13T00:00:00"/>
    <d v="2022-01-13T00:00:00"/>
    <n v="0"/>
    <n v="30"/>
    <x v="0"/>
    <n v="30"/>
    <s v="Cumple"/>
  </r>
  <r>
    <x v="0"/>
    <n v="2022000030"/>
    <d v="2022-01-04T00:00:00"/>
    <s v="EN COMUNICACION DEL DIA 03012021 CON EMAIL ENVIADO A NOTIFICACIONES CCC Y REMITIDO A CONTACTO CCC EL SR. HECTOR FABIO MUÑOZ SOLICITA EN EL ARCHIVO QUE NOS ENVÍAN LA PRIMER PESTAÑA CONTIENE LAS EMPRESAS QUE RENOVARON SU MM HASTA EL 2019. Y LA SEGUNDA PESTA"/>
    <s v="A"/>
    <s v="JCMARIN"/>
    <s v=" "/>
    <s v="Principal"/>
    <d v="2022-01-04T00:00:00"/>
    <s v="Origino"/>
    <s v="NRESPONS"/>
    <s v="Registros Pub y Redes Emp"/>
    <s v="Back (Registro)"/>
    <s v="Finalizado"/>
    <s v=" "/>
    <s v="Asignado a"/>
    <s v="ECUARTAS"/>
    <s v="Registros Pub y Redes Emp"/>
    <s v="Back (Registro)"/>
    <s v="04/01/2022"/>
    <s v="A"/>
    <s v=""/>
    <m/>
    <m/>
    <m/>
    <m/>
    <m/>
    <s v=""/>
    <m/>
    <s v="Sin Identificación"/>
    <m/>
    <s v="HECTOR FABIO MUÑOZ"/>
    <s v=""/>
    <s v="hfabiom14@gmail.com"/>
    <s v="E-mail"/>
    <s v="3113580412"/>
    <s v="3 Peticiones"/>
    <x v="0"/>
    <s v="Registros Publicos y Redes Emp"/>
    <s v="Derecho de peticion"/>
    <s v="."/>
    <s v="."/>
    <s v="2022-00010 SANTIAGO DE CALI, 14 DE ENERO DE 2022 SEÑOR HECTOR MUÑOZ HFABIOM14@GMAIL.COM CIUDAD RECIBA UN CORDIAL SALUDO, DAMOS RESPUESTA AL CORREO ELECTRÓNICO DEL 3 DE ENERO DE 2022, ENVIADO A LA CÁMARA DE COMERCIO EL MISMO DÍA, EN EL QUE SOLICITA: ¿EN EL"/>
    <s v="."/>
    <s v="Finalizado"/>
    <s v="ECUARTAS"/>
    <d v="2022-01-14T00:00:00"/>
    <s v="14/01/2022"/>
    <s v="'hfabiom14@gmail.com.rpost.biz viernes 14/01/2022 9:35 a. m."/>
    <s v="N"/>
    <s v=""/>
    <s v="S"/>
    <s v="Interés general y particular"/>
    <s v="N"/>
    <d v="2022-01-14T00:00:00"/>
    <d v="2022-01-14T00:00:00"/>
    <n v="7"/>
    <n v="30"/>
    <x v="0"/>
    <n v="30"/>
    <s v="Cumple"/>
  </r>
  <r>
    <x v="0"/>
    <n v="2022000062"/>
    <d v="2022-01-05T00:00:00"/>
    <s v="BUENAS TARDES!! EL DÍA 26 DE DICIEMBRE HICE UNA COMPRA DE 4 PIQUETES PARA CALI... LOS CUALES QUISE CANCELAR INMEDIATAMENTE Y NO FUE POSIBLE. LA COMPRA LA HICE POR INTERNET POR LA PAGINA EDESTINOS.COM. NO FUE POSIBLE COMUNICARME CON ELLOS POR VIA TELEFÓNIC"/>
    <s v="A"/>
    <s v="LROJAS"/>
    <s v=" "/>
    <s v="Unicentro web"/>
    <d v="2022-01-05T00:00:00"/>
    <s v="Origino"/>
    <s v="NRESPONS"/>
    <s v="Secretaria General"/>
    <s v="Asuntos Legales y Contratacion"/>
    <s v="Finalizado"/>
    <s v=" "/>
    <s v="Asignado a"/>
    <s v="DIGONZAL"/>
    <s v="Secretaria General"/>
    <s v="Asuntos Legales y Contratacion"/>
    <s v="05/01/2022"/>
    <s v="A"/>
    <s v=""/>
    <m/>
    <m/>
    <m/>
    <m/>
    <m/>
    <s v=""/>
    <m/>
    <s v="Sin Identificación"/>
    <n v="1144024617"/>
    <s v="VERONICA ISABEL LOPEZ ACOSTA"/>
    <s v=""/>
    <s v="verolitia@gmail.com"/>
    <s v="E-mail"/>
    <s v="3156326380"/>
    <s v="3 Peticiones"/>
    <x v="3"/>
    <s v="Asuntos Legales y Contratacion"/>
    <s v="Derecho de peticion"/>
    <s v="."/>
    <s v="."/>
    <s v="DE: ASUNTOS LEGALES CÁMARA DE COMERCIO DE CALI ENVIADO EL: VIERNES, 14 DE ENERO DE 2022 9:54 A. M. PARA: VEROLITIA@GMAIL.COM ASUNTO: RESPUESTA DERECHO DE PETICIÓN 2022000062 _ VERÓNICA ISABEL LOPEZ ACOSTA SEÑORA: VERONICA ISABEL LOPEZ ACOSTA CORDIAL SALUD"/>
    <s v="."/>
    <s v="Finalizado"/>
    <s v="DIGONZAL"/>
    <d v="2022-01-14T00:00:00"/>
    <s v="14/01/2022"/>
    <s v=" "/>
    <s v="N"/>
    <s v=""/>
    <s v="S"/>
    <s v="Interés general y particular"/>
    <s v="N"/>
    <d v="2022-01-14T00:00:00"/>
    <d v="2022-01-14T00:00:00"/>
    <n v="6"/>
    <n v="30"/>
    <x v="0"/>
    <n v="30"/>
    <s v="Cumple"/>
  </r>
  <r>
    <x v="0"/>
    <n v="2022000107"/>
    <d v="2022-01-07T00:00:00"/>
    <s v="EN COMUNICACION DEL DIA 07012022 CON EMAIL ENVIADO A CONTACTO CCC LA SEÑORA ERIKA GOMEZ YUTERSONKE DE LA DIAN SECCIONAL CALI SOLICITA CERTIFICADOS HISTORICOS DE LAS 23 SOCIEDADES RELACIONADAS EN AL CORREO"/>
    <s v="A"/>
    <s v="JCMARIN"/>
    <s v=" "/>
    <s v="Principal"/>
    <d v="2022-01-07T00:00:00"/>
    <s v="Origino"/>
    <s v="NRESPONS"/>
    <s v="Registros Pub y Redes Emp"/>
    <s v="Back (Registro)"/>
    <s v="Finalizado"/>
    <s v=" "/>
    <s v="Asignado a"/>
    <s v="ECUARTAS"/>
    <s v="Registros Pub y Redes Emp"/>
    <s v="Back (Registro)"/>
    <s v="07/01/2022"/>
    <s v="A"/>
    <s v=""/>
    <m/>
    <m/>
    <m/>
    <m/>
    <m/>
    <s v=""/>
    <m/>
    <s v="Sin Identificación"/>
    <m/>
    <s v="ERIKA GOMEZ YUTERSONKE"/>
    <s v="4897377Ex954023"/>
    <s v="egomezy@dian.gov.co"/>
    <s v="E-mail"/>
    <s v=""/>
    <s v="3 Peticiones"/>
    <x v="0"/>
    <s v="Registros Publicos y Redes Emp"/>
    <s v="Derecho de peticion"/>
    <s v="."/>
    <s v="."/>
    <s v="SANTIAGO DE CALI, 14 DE ENERO DE 2022 SEÑORES DIRECCION DE IMPUESTOS Y ADUANAS NACIONALES - DIAN ATENCIÓN: ERIKA GÓMEZ YUTERSONKE GESTOR II GIT PERSUASIVA I - DIVISIÓN DE GESTIÓN DE COBRANZAS EGOMEZY@DIAN.GOV.CO SANTIAGO DE CALI CORDIAL SALUDO, DAMOS RESP"/>
    <s v="."/>
    <s v="Finalizado"/>
    <s v="ECUARTAS"/>
    <d v="2022-01-13T00:00:00"/>
    <s v="14/01/2022"/>
    <s v="'egomezy@dian.gov.co' viernes 14/01/2022 4:20 p. m. "/>
    <s v="N"/>
    <s v=""/>
    <s v="S"/>
    <s v=""/>
    <s v="N"/>
    <d v="2022-01-14T00:00:00"/>
    <d v="2022-01-14T00:00:00"/>
    <n v="4"/>
    <n v="30"/>
    <x v="0"/>
    <n v="30"/>
    <s v="Cumple"/>
  </r>
  <r>
    <x v="0"/>
    <n v="2022000137"/>
    <d v="2022-01-12T00:00:00"/>
    <s v="EL3DE DICIEMBRE DEL 2021 ME DIRIJO A FARABELLADE LA SEXTA REALICE UNA COMPRA POR LA PÁGINA DE UN MÓVILXIAOMI REMIN DIEZ QUEDAN DE ENVIÁRMELO A MI DOMICILIO ENTRE EL DIEZ Y EL TRECE DEL MISMO MES. ME COMUNIQUE EN VARIAS OCASIONES AL SERVICIO AL CLIENTE DE "/>
    <s v="A"/>
    <s v="LROJAS"/>
    <s v=" "/>
    <s v="Unicentro web"/>
    <d v="2022-01-12T00:00:00"/>
    <s v="Origino"/>
    <s v="LROJAS"/>
    <s v="Secretaria General"/>
    <s v="Asuntos Legales y Contratacion"/>
    <s v="Finalizado"/>
    <s v=" "/>
    <s v="Asignado a"/>
    <s v="LCABRERA"/>
    <s v="Secretaria General"/>
    <s v="Asuntos Legales y Contratacion"/>
    <s v="12/01/2022"/>
    <s v="A"/>
    <s v=""/>
    <m/>
    <m/>
    <m/>
    <m/>
    <m/>
    <s v=""/>
    <m/>
    <s v="Sin Identificación"/>
    <n v="94381861"/>
    <s v="OSCAR ARMANDO HERNÁNDEZ SANCHEZ"/>
    <s v=""/>
    <s v="oscar-hernandez@outlook.com"/>
    <s v="E-mail"/>
    <s v="3183131776"/>
    <s v="3 Peticiones"/>
    <x v="3"/>
    <s v="Asuntos Legales y Contratacion"/>
    <s v="Derecho de peticion"/>
    <s v="."/>
    <s v="."/>
    <s v="SE REMITE RESPUESTA POR CORREO ELECTRÓNICO AL PETICIONARIO INFORMANDO QUE LA CCC NO ES COMPETENTE PARA ABSOLVER LO REQUERIDO. DE: ASUNTOS LEGALES CÁMARA DE COMERCIO DE CALI &lt;ASUNTOSLEGALES@CCC.ORG.CO&gt; ENVIADO EL: VIERNES, 14 DE ENERO DE 2022 4:13 P. M. PA"/>
    <s v="."/>
    <s v="Finalizado"/>
    <s v="LCABRERA"/>
    <d v="2022-01-14T00:00:00"/>
    <s v="14/01/2022"/>
    <s v=" "/>
    <s v="N"/>
    <s v=""/>
    <s v="S"/>
    <s v="Interés general y particular"/>
    <s v="N"/>
    <d v="2022-01-14T00:00:00"/>
    <d v="2022-01-14T00:00:00"/>
    <n v="2"/>
    <n v="30"/>
    <x v="0"/>
    <n v="30"/>
    <s v="Cumple"/>
  </r>
  <r>
    <x v="0"/>
    <n v="2022000146"/>
    <d v="2022-01-12T00:00:00"/>
    <s v="EN COMUNICACION DEL DIA 04012022 CON EMAIL ENVIADO A CONTACTO CCC LA SEÑORA LORENA BOLAÑOS CC 1144076330 REP.-LEGAL DE LA EMPRESA GUIA DE CONOCIMIENTOS EMPRESARIALES DE COLOMBIA SAS CON NIT 901516189 -7 SOLICITO LO SIGUIENTE UNA BASE DE DATOS DE LAS CIUDA"/>
    <s v="A"/>
    <s v="JCMARIN"/>
    <s v=" "/>
    <s v="Principal"/>
    <d v="2022-01-12T00:00:00"/>
    <s v="Origino"/>
    <s v="NRESPONS"/>
    <s v="Registros Pub y Redes Emp"/>
    <s v="Back (Registro)"/>
    <s v="Finalizado"/>
    <s v=" "/>
    <s v="Asignado a"/>
    <s v="ECUARTAS"/>
    <s v="Registros Pub y Redes Emp"/>
    <s v="Back (Registro)"/>
    <s v="12/01/2022"/>
    <s v="A"/>
    <s v=""/>
    <m/>
    <m/>
    <m/>
    <m/>
    <m/>
    <s v=""/>
    <m/>
    <s v="Sin Identificación"/>
    <m/>
    <s v="LORENA BOLAÑOS"/>
    <s v=""/>
    <s v="Contacto@guiaco.co"/>
    <s v="E-mail"/>
    <s v="3226136011"/>
    <s v="3 Peticiones"/>
    <x v="0"/>
    <s v="Registros Publicos y Redes Emp"/>
    <s v="Derecho de peticion"/>
    <s v="."/>
    <s v="."/>
    <s v="2022-00009 SANTIAGO DE CALI, 13 DE ENERO DE 2022 SENORA LORENA BOLANOS CONTACTO@GUIACO.CO LA CIUDAD RECIBA UN CORDIAL SALUDO, DAMOS RESPUESTA A SU SOLICITUD DEL 4 DE ENERO DE 2022, ENVIADO A ESTA ENTIDAD EL 12 DE ENERO DE 2022, EN EL QUE SOLICITA: ¡§LA BA"/>
    <s v="."/>
    <s v="Finalizado"/>
    <s v="ECUARTAS"/>
    <d v="2022-01-14T00:00:00"/>
    <s v="14/01/2022"/>
    <s v="'contacto@guiaco.co.rpost.biz' viernes 14/01/2022 5:10 p. m."/>
    <s v="N"/>
    <s v=""/>
    <s v="S"/>
    <s v=""/>
    <s v="N"/>
    <d v="2022-01-14T00:00:00"/>
    <d v="2022-01-14T00:00:00"/>
    <n v="2"/>
    <n v="30"/>
    <x v="0"/>
    <n v="30"/>
    <s v="Cumple"/>
  </r>
  <r>
    <x v="0"/>
    <n v="2022000166"/>
    <d v="2022-01-13T00:00:00"/>
    <s v="EN COMUNICACION DEL DIA 05012022 CON OFICIO 1.120.40.18 2022000378 DE LA BOGERNACION DEL VALLE DEL CAUCA ENVIADO VIA EMAIL A CONTACTO CCC RECIBIDO EL DIA 13012022 PARA SOLICITA QUE EFECTOS DE DISEÑAR UN PROGRAMA ESTRATEGICO SE HACE NECESARIO CONTAR CON LA"/>
    <s v="A"/>
    <s v="JCMARIN"/>
    <s v=" "/>
    <s v="Principal"/>
    <d v="2022-01-13T00:00:00"/>
    <s v="Origino"/>
    <s v="NRESPONS"/>
    <s v="Registros Pub y Redes Emp"/>
    <s v="Back (Registro)"/>
    <s v="Finalizado"/>
    <s v=" "/>
    <s v="Asignado a"/>
    <s v="ECUARTAS"/>
    <s v="Registros Pub y Redes Emp"/>
    <s v="Back (Registro)"/>
    <s v="13/01/2022"/>
    <s v="A"/>
    <s v=""/>
    <m/>
    <m/>
    <m/>
    <m/>
    <m/>
    <s v=""/>
    <m/>
    <s v="Sin Identificación"/>
    <m/>
    <s v="ZORAIDA BRAVO PINEDA"/>
    <s v="6200000"/>
    <s v="lrodriguez@valledelcauca.gov.co"/>
    <s v="E-mail"/>
    <s v=""/>
    <s v="3 Peticiones"/>
    <x v="0"/>
    <s v="Registros Publicos y Redes Emp"/>
    <s v="Derecho de peticion"/>
    <s v="."/>
    <s v="."/>
    <s v="SANTIAGO DE CALI, 14 DE ENERO DE 2022 SEÑORA ZORAIDA BRAVO PINEDA GERENTE GOBERNACIÓN VALLE DEL CAUCA UNIDAD ADMINISTRATIVA ESPECIAL DE IMPUESTOS, RENTAS Y GESTIÓN TRIBUTARIA LRODRIGUEZ@VALLEDELCAUCA.GOV.CO LA CIUDAD RECIBA UN CORDIAL SALUDO, MEDIANTE OFI"/>
    <s v="."/>
    <s v="Finalizado"/>
    <s v="ECUARTAS"/>
    <d v="2022-01-14T00:00:00"/>
    <s v="14/01/2022"/>
    <s v="'lrodriguez@valledelcauca.gov.co.rpost.biz viernes 14/01/2022 5:04 p. m."/>
    <s v="N"/>
    <s v=""/>
    <s v="S"/>
    <s v=""/>
    <s v="N"/>
    <d v="2022-01-14T00:00:00"/>
    <d v="2022-01-14T00:00:00"/>
    <n v="1"/>
    <n v="30"/>
    <x v="0"/>
    <n v="30"/>
    <s v="Cumple"/>
  </r>
  <r>
    <x v="0"/>
    <n v="2022000170"/>
    <d v="2022-01-13T00:00:00"/>
    <s v="EN COMUNICACION DEL DIA 12012022 CON EMAIL ENVIADO A TRAMITES SVI REMITIDO A CONTACTO CCC POR TRASLADO POR COMPETENCIAS EL SR. CARLOS ARTURO COBO GARCÍA CC 16820403 TP 38081 REPRESENTANTE LEGAL DE LA SOCIEDAD TERCERIZAR SAS NIT 800104552-3 MEDIANTE DERECH"/>
    <s v="A"/>
    <s v="JCMARIN"/>
    <s v=" "/>
    <s v="Principal"/>
    <d v="2022-01-13T00:00:00"/>
    <s v="Origino"/>
    <s v="JCMARIN"/>
    <s v="Registros Pub y Redes Emp"/>
    <s v="Front (Cajas)"/>
    <s v="Finalizado"/>
    <s v=" "/>
    <s v="Asignado a"/>
    <s v="MVELASQU"/>
    <s v="Registros Pub y Redes Emp"/>
    <s v="Juridica"/>
    <s v="13/01/2022"/>
    <s v="A"/>
    <s v="MERCANTIL"/>
    <n v="367801"/>
    <m/>
    <m/>
    <m/>
    <m/>
    <s v=""/>
    <m/>
    <s v="Inscrito"/>
    <m/>
    <s v="CARLOS ARTURO COBO GARCIA"/>
    <s v="8835886"/>
    <s v="coboasoc@cable.net.co"/>
    <s v="E-mail"/>
    <s v=""/>
    <s v="3 Peticiones"/>
    <x v="4"/>
    <s v="Registros Publicos y Redes Emp"/>
    <s v="Derecho de peticion"/>
    <s v="."/>
    <s v="."/>
    <s v="EN ATENCIÓN A LA SOLICITUD PUNTUAL, Y UNA VEZ VERIFICADOS LOS REGISTROS QUE DE LOS COMERCIANTES LLEVA ESTA CÁMARA DE COMERCIO, EVIDENCIAMOS QUE EN EFECTO, EN EL MÓDULO DE LOS NOMBRAMIENTOS DE LOS REPRESENTANTES LEGALES DEL CERTIFICADO DE EXISTENCIA Y REPR"/>
    <s v="."/>
    <s v="Finalizado"/>
    <s v="MVELASQU"/>
    <d v="2022-01-14T00:00:00"/>
    <s v="14/01/2022"/>
    <s v=" "/>
    <s v="N"/>
    <s v=""/>
    <s v="S"/>
    <s v="Interés general y particular"/>
    <s v="N"/>
    <d v="2022-01-14T00:00:00"/>
    <d v="2022-01-14T00:00:00"/>
    <n v="1"/>
    <n v="30"/>
    <x v="0"/>
    <n v="1"/>
    <s v="Cumple"/>
  </r>
  <r>
    <x v="0"/>
    <n v="2022000171"/>
    <d v="2022-01-13T00:00:00"/>
    <s v="EL SEÑOR CARLOS FERNANDO ACOSTA IDENTIFICADO CON CC # 16652907 SOLICITA PRORROGA DE LA RADICACION 20210935651 PRECOOPERATIVA CLUB GASTRONÓMICO ÉTNICO ANCESTRAL YA QUE ESTÁ PROXIMA A QUEDAR EN DESISTIMIENTO TÁCITO."/>
    <s v="A"/>
    <s v="PGUARGUA"/>
    <s v=" "/>
    <s v="Principal"/>
    <d v="2022-01-13T00:00:00"/>
    <s v="Origino"/>
    <s v="NRESPONS"/>
    <s v="Registros Pub y Redes Emp"/>
    <s v="Empresario"/>
    <s v="Finalizado"/>
    <s v=" "/>
    <s v="Asignado a"/>
    <s v="AMUNOZY"/>
    <s v="Registros Pub y Redes Emp"/>
    <s v="Juridica"/>
    <s v="13/01/2022"/>
    <s v="A"/>
    <s v="ESAL"/>
    <n v="1233750"/>
    <n v="20210935651"/>
    <m/>
    <m/>
    <m/>
    <s v=""/>
    <m/>
    <s v="NumConsecutivo"/>
    <n v="16652907"/>
    <s v="CARLOS FERNANDO ACOSTA CASTRO"/>
    <s v=""/>
    <s v="carlosfernandoacosta@yahoo.com"/>
    <s v="Presencial con Carta"/>
    <s v="3147841993"/>
    <s v="3 Peticiones"/>
    <x v="7"/>
    <s v="Registros Publicos y Redes Emp"/>
    <s v="Derecho de peticion"/>
    <s v="."/>
    <s v="."/>
    <s v="14/01/2022 QUE ATENDIENDO LO DISPUESTO EN EL INCISO TERCERO DEL ARTÍCULO 17 DEL CÓDIGO DE PROCEDIMIENTO ADMINISTRATIVO Y DE LO CONTENCIOSO ADMINISTRATIVO, EL CUAL DISPONE: SE ENTENDERÁ QUE EL PETICIONARIO HA DESISTIDO DE SU SOLICITUD O DE LA ACTUACIÓN CUA"/>
    <s v="."/>
    <s v="Finalizado"/>
    <s v="AMUNOZY"/>
    <d v="2022-01-14T00:00:00"/>
    <s v="14/01/2022"/>
    <s v=" "/>
    <s v="N"/>
    <s v=""/>
    <s v="S"/>
    <s v="."/>
    <s v="N"/>
    <d v="2022-01-14T00:00:00"/>
    <d v="2022-01-14T00:00:00"/>
    <n v="1"/>
    <n v="30"/>
    <x v="0"/>
    <n v="1"/>
    <s v="Cumple"/>
  </r>
  <r>
    <x v="0"/>
    <n v="2022000174"/>
    <d v="2022-01-14T00:00:00"/>
    <s v="EN COMUNICACION DEL DIA 12012022 CON EMAIL ENVIADO ACONTACTO CCC SOLICITUD DE LA FGN FISCALIA 366 SECCIOANL BOGOTA DC EL SR. PABLO ELIECER ARIAS GUERRERO SOLICITA SE SIRVAN EFECTUAR BÚSQUEDA SELECTIVA EN BASES DE DATOS Y REMITAN A ESTE DESPACHO FISCAL COP"/>
    <s v="A"/>
    <s v="JCMARIN"/>
    <s v=" "/>
    <s v="Principal"/>
    <d v="2022-01-14T00:00:00"/>
    <s v="Origino"/>
    <s v="NRESPONS"/>
    <s v="Registros Pub y Redes Emp"/>
    <s v="Back (Registro)"/>
    <s v="Finalizado"/>
    <s v=" "/>
    <s v="Asignado a"/>
    <s v="ECUARTAS"/>
    <s v="Registros Pub y Redes Emp"/>
    <s v="Back (Registro)"/>
    <s v="14/01/2022"/>
    <s v="A"/>
    <s v=""/>
    <m/>
    <m/>
    <m/>
    <m/>
    <m/>
    <s v=""/>
    <m/>
    <s v="Sin Identificación"/>
    <m/>
    <s v="PABLO ELIECER ARIAS GUERRERO"/>
    <s v=""/>
    <s v="pablo.arias@fiscalia.gov.co"/>
    <s v="E-mail"/>
    <s v=""/>
    <s v="3 Peticiones"/>
    <x v="0"/>
    <s v="Registros Publicos y Redes Emp"/>
    <s v="Derecho de peticion"/>
    <s v="."/>
    <s v="."/>
    <s v="2022-00011 SANTIAGO DE CALI, 14 DE ENERO DE 2022 SEÑORES FISCALIA GENERAL DE LA NACION ATENCIÓN: PABLO ELIECER ARIAS GUERRERO ASISTENTE DE FISCAL II PABLO.ARIAS@FISCALIA.GOV.CO BOGOTÁ D.C. CORDIAL SALUDO DMOS RESPUESTA AL OFICIO DEL 12 DE ENERO DE 2022, R"/>
    <s v="."/>
    <s v="Finalizado"/>
    <s v="ECUARTAS"/>
    <d v="2022-01-14T00:00:00"/>
    <s v="14/01/2022"/>
    <s v="'pablo.arias@fiscalia.gov.co.rpost.biz viernes 14/01/2022 2:54 p. m."/>
    <s v="N"/>
    <s v=""/>
    <s v="S"/>
    <s v=""/>
    <s v="N"/>
    <d v="2022-01-14T00:00:00"/>
    <d v="2022-01-14T00:00:00"/>
    <n v="0"/>
    <n v="30"/>
    <x v="0"/>
    <n v="1"/>
    <s v="Cumple"/>
  </r>
  <r>
    <x v="0"/>
    <n v="2022000123"/>
    <d v="2022-01-11T00:00:00"/>
    <s v="EN COMUNICACION DEL DIA 11012022 ENVIADO VIA EMAIL A CONTACTO CCC LA GERENCIA DE LA SOCIEDAD AGENCIA DE ADUANAS SIGLO 21 S.A.S NIVEL 2 NIT 900335057-2 MANIFIESTA LO SIGUIENTE EL MOTIVO DE ESTA QUEJA RADICA EN LA TARDANZA EN RESOLVER LA INSCRIPCIÓN DE PROV"/>
    <s v="A"/>
    <s v="JCMARIN"/>
    <s v=" "/>
    <s v="Principal"/>
    <d v="2022-01-11T00:00:00"/>
    <s v="Origino"/>
    <s v="JCMARIN"/>
    <s v="Registros Pub y Redes Emp"/>
    <s v="Front (Cajas)"/>
    <s v="Finalizado"/>
    <s v=" "/>
    <s v="Asignado a"/>
    <s v="CBOTERO"/>
    <s v="Registros Pub y Redes Emp"/>
    <s v="Juridica"/>
    <s v="11/01/2022"/>
    <s v="A"/>
    <s v="MERCANTIL"/>
    <n v="1189894"/>
    <n v="20210956228"/>
    <m/>
    <m/>
    <m/>
    <s v=""/>
    <m/>
    <s v="Sin Identificación"/>
    <m/>
    <s v="AGENCIA DE ADUANAS SIGLO 21 S.A.S NIVEL 2"/>
    <s v=""/>
    <s v="gerencia@sternagroup.co"/>
    <s v="E-mail"/>
    <s v=""/>
    <s v="3 Peticiones"/>
    <x v="8"/>
    <s v="Registros Publicos y Redes Emp"/>
    <s v="Derecho de peticion"/>
    <s v="."/>
    <s v="."/>
    <s v="AHORA BIEN, EN RELACIÓN CON SU SOLICITUD, EFECTIVAMENTE ESTA ENTIDAD PROCEDIÓ A REQUERIR EL TRÁMITE RADICADO CON EL NO. 20210956228, POR NO HABERSE APORTADO LA CONSTANCIA DE EJECUTORIA DEL AUTO NO. 620-001780 DEL 13 DE DICIEMBRE DE 2021 DE LA SUPERINTENDE"/>
    <s v="."/>
    <s v="Finalizado"/>
    <s v="CBOTERO"/>
    <d v="2022-01-14T00:00:00"/>
    <s v="17/01/2022"/>
    <s v=" "/>
    <s v="N"/>
    <s v=""/>
    <s v="S"/>
    <s v="Interés general y particular"/>
    <s v="N"/>
    <d v="2022-01-17T00:00:00"/>
    <d v="2022-01-17T00:00:00"/>
    <n v="4"/>
    <n v="30"/>
    <x v="0"/>
    <n v="30"/>
    <s v="Cumple"/>
  </r>
  <r>
    <x v="0"/>
    <n v="2022000185"/>
    <d v="2022-01-14T00:00:00"/>
    <s v="EN COMUNICACION DEL DIA 14012022 CON EMAIL ENVIADO A CONTACTO CCC EL SR. JUAN SEBASTIAN GARCIA DE LA ALCALDIA DE SANTIAGO DE CALI SOLICITA MEDIANTE EL PRESENTE CORREO MUY RESPETUOSAMENTE HAGO LA SIGUIENTE SOLICITUD FORMAL PARA QUE NOS SEA PROPORCIONADA IN"/>
    <s v="A"/>
    <s v="JCMARIN"/>
    <s v=" "/>
    <s v="Principal"/>
    <d v="2022-01-14T00:00:00"/>
    <s v="Origino"/>
    <s v="NRESPONS"/>
    <s v="Registros Pub y Redes Emp"/>
    <s v="Back (Registro)"/>
    <s v="Finalizado"/>
    <s v=" "/>
    <s v="Asignado a"/>
    <s v="ECUARTAS"/>
    <s v="Registros Pub y Redes Emp"/>
    <s v="Back (Registro)"/>
    <s v="14/01/2022"/>
    <s v="A"/>
    <s v=""/>
    <m/>
    <m/>
    <m/>
    <m/>
    <m/>
    <s v=""/>
    <m/>
    <s v="Sin Identificación"/>
    <m/>
    <s v="JUAN ESTEBAN GARCÍA URREA"/>
    <s v="8896744"/>
    <s v="notificacionesjudiciales@cali.gov.co"/>
    <s v="E-mail"/>
    <s v=""/>
    <s v="3 Peticiones"/>
    <x v="0"/>
    <s v="Registros Publicos y Redes Emp"/>
    <s v="Derecho de peticion"/>
    <s v="."/>
    <s v="."/>
    <s v="2022- 00012 SANTIAGO DE CALI, 17 DE ENERO DE 2022 SEÑORES ALCALDIA SANTIAGO DE CALI DEPARTAMENTO ADMINISTRATIVO DE GESTIÓN JURÍDICA PÚBLICA ATENCIÓN: JUAN ESTEBAN GARCÍA URREA CONTRATISTA NOTIFICACIONESJUDICIALES@CALI.GOV.CO LA CIUDAD CORDIAL SALUDO, DAMO"/>
    <s v="."/>
    <s v="Finalizado"/>
    <s v="ECUARTAS"/>
    <d v="2022-01-17T00:00:00"/>
    <s v="17/01/2022"/>
    <s v="'notificacionesjudiciales@cali.gov.co.rpost.biz lunes 17/01/2022 9:27 a. m."/>
    <s v="N"/>
    <s v=""/>
    <s v="S"/>
    <s v=""/>
    <s v="N"/>
    <d v="2022-01-17T00:00:00"/>
    <d v="2022-01-17T00:00:00"/>
    <n v="1"/>
    <n v="30"/>
    <x v="0"/>
    <n v="30"/>
    <s v="Cumple"/>
  </r>
  <r>
    <x v="0"/>
    <n v="2022000199"/>
    <d v="2022-01-17T00:00:00"/>
    <s v="EN COMUNICACION DEL DIA 12012022 CON OFICIO 032 DE LA FISCALIA GENERAL DE LA NACION CON EMAIL ENVIADO A LA CC BOGOTA Y REMITIDO A LA CC CALI EL DIA 17012022 CON RADICACION NO. 20220027382 POR TRASLADO POR COMPETENCIAS SE SOLICITA SEA REMITIDO EL CERTIFICA"/>
    <s v="A"/>
    <s v="JCMARIN"/>
    <s v=" "/>
    <s v="Principal"/>
    <d v="2022-01-17T00:00:00"/>
    <s v="Origino"/>
    <s v="NRESPONS"/>
    <s v="Registros Pub y Redes Emp"/>
    <s v="Back (Registro)"/>
    <s v="Finalizado"/>
    <s v=" "/>
    <s v="Asignado a"/>
    <s v="ECUARTAS"/>
    <s v="Registros Pub y Redes Emp"/>
    <s v="Back (Registro)"/>
    <s v="17/01/2022"/>
    <s v="A"/>
    <s v="MERCANTIL"/>
    <n v="1209074"/>
    <m/>
    <m/>
    <m/>
    <m/>
    <s v=""/>
    <m/>
    <s v="Sin Identificación"/>
    <m/>
    <s v="MARTHA ELENA HERNANDEZ GALLEGO"/>
    <s v="5903108EXT44755"/>
    <s v="marthae.hernandez@fiscalia.gov.co"/>
    <s v="E-mail"/>
    <s v=""/>
    <s v="3 Peticiones"/>
    <x v="0"/>
    <s v="Registros Publicos y Redes Emp"/>
    <s v="Derecho de peticion"/>
    <s v="."/>
    <s v="."/>
    <s v=" 2022-00014 SANTIAGO DE CALI, 17 DE ENERO DE 2022 SEÑORES FISCALIA GENERAL DE LA NACION ATENCIÓN: MARTHA ELENA HERNANDEZ GALLEGO FISCAL LOCAL 106 SAN ROQUE MARTHAE.HERNANDEZ@FISCALIA.GOV.CO ANTIOQUIA CORDIAL SALUDO DAMOS RESPUESTA AL OFICIO NO. 032 DEL 12"/>
    <s v="."/>
    <s v="Finalizado"/>
    <s v="ECUARTAS"/>
    <d v="2022-01-17T00:00:00"/>
    <s v="17/01/2022"/>
    <s v="'marthae.hernandez@fiscalia.gov.co.rpost.biz lunes 17/01/2022 4:19 p. m."/>
    <s v="N"/>
    <s v=""/>
    <s v="S"/>
    <s v=""/>
    <s v="N"/>
    <d v="2022-01-17T00:00:00"/>
    <d v="2022-01-17T00:00:00"/>
    <n v="0"/>
    <n v="30"/>
    <x v="0"/>
    <n v="30"/>
    <s v="Cumple"/>
  </r>
  <r>
    <x v="0"/>
    <n v="2022000141"/>
    <d v="2022-01-12T00:00:00"/>
    <s v="EN COMUNICACION DEL DIA 11012022 CON OFICIO RAD 20227190000041 ENVIADO VIA EMAIL A CONTACTO CCC RECIBIDO EL 12012022 DE LA FISCALIA GENERAL DE LA NACION FISCALIA 198 DE LA DECVDH EJE TEMATICO DELITOS CONTRA LA PROPIEDAD INTELECTUAL ¿SOLICITA A LA CÁMARA D"/>
    <s v="A"/>
    <s v="JCMARIN"/>
    <s v=" "/>
    <s v="Principal"/>
    <d v="2022-01-12T00:00:00"/>
    <s v="Origino"/>
    <s v="NRESPONS"/>
    <s v="Registros Pub y Redes Emp"/>
    <s v="Back (Registro)"/>
    <s v="Finalizado"/>
    <s v=" "/>
    <s v="Asignado a"/>
    <s v="ECUARTAS"/>
    <s v="Registros Pub y Redes Emp"/>
    <s v="Back (Registro)"/>
    <s v="12/01/2022"/>
    <s v="A"/>
    <s v=""/>
    <m/>
    <m/>
    <m/>
    <m/>
    <m/>
    <s v=""/>
    <m/>
    <s v="Sin Identificación"/>
    <m/>
    <s v="MAGDA ARÉVALO BENAVIDES"/>
    <s v="5702000EXT31208"/>
    <s v="magda.arevalo@fiscalia.gov.co"/>
    <s v="E-mail"/>
    <s v=""/>
    <s v="3 Peticiones"/>
    <x v="0"/>
    <s v="Registros Publicos y Redes Emp"/>
    <s v="Derecho de peticion"/>
    <s v="."/>
    <s v="."/>
    <s v="2022-00014 SANTIAGO DE CALI, 18 DE ENERO DE 2022 SEÑORES FISCALIA GENERAL DE LA NACION ATENCIÓN: MAGDA ARÉVALO BENAVIDES TÉCNICO INVESTIGADOR II MAGDA.AREVALO@FISCALIA.GOV.CO BOGOTÁ D.C. CORDIAL SALUDO DAMOS RESPUESTA AL OFICIO NO. DCTI-10900 RADICADO NO."/>
    <s v="."/>
    <s v="Finalizado"/>
    <s v="ECUARTAS"/>
    <d v="2022-01-17T00:00:00"/>
    <s v="18/01/2022"/>
    <s v="'magda.arevalo@fiscalia.gov.co.rpost.biz' martes 18/01/2022 3:25 p. m."/>
    <s v="N"/>
    <s v=""/>
    <s v="S"/>
    <s v=""/>
    <s v="N"/>
    <d v="2022-01-18T00:00:00"/>
    <d v="2022-01-18T00:00:00"/>
    <n v="4"/>
    <n v="30"/>
    <x v="0"/>
    <n v="30"/>
    <s v="Cumple"/>
  </r>
  <r>
    <x v="0"/>
    <n v="2022000212"/>
    <d v="2022-01-17T00:00:00"/>
    <s v="EN COMUNICACION DEL DIA 11012022 CON OFICIO RAD 05088-40-03-002-2019-00540-00 DEL JUZGADO 2 CIVIL MUPAL DE ORALIDAD DE BELLO ANTIOQUIA ENVIADO VIA EMAIL A LLA CC BOGOTA Y REMITIDO A LA CC CALI EL DIA 17012022 CON RADICACION NO. 20220027697 POR TRASLADO PO"/>
    <s v="A"/>
    <s v="JCMARIN"/>
    <s v=" "/>
    <s v="Principal"/>
    <d v="2022-01-17T00:00:00"/>
    <s v="Origino"/>
    <s v="NRESPONS"/>
    <s v="Registros Pub y Redes Emp"/>
    <s v="Back (Registro)"/>
    <s v="Finalizado"/>
    <s v=" "/>
    <s v="Asignado a"/>
    <s v="ECUARTAS"/>
    <s v="Registros Pub y Redes Emp"/>
    <s v="Back (Registro)"/>
    <s v="17/01/2022"/>
    <s v="A"/>
    <s v=""/>
    <m/>
    <m/>
    <m/>
    <m/>
    <m/>
    <s v=""/>
    <m/>
    <s v="Sin Identificación"/>
    <m/>
    <s v="JUEZ MARIO ANDRES PARRA CARVAJAL"/>
    <s v="2725322"/>
    <s v="j02cmpabello@cendoj.ramajudicial.gov.co"/>
    <s v="E-mail"/>
    <s v=""/>
    <s v="3 Peticiones"/>
    <x v="0"/>
    <s v="Registros Publicos y Redes Emp"/>
    <s v="Derecho de peticion"/>
    <s v="."/>
    <s v="."/>
    <s v="2022-00005 SANTIAGO DE CALI, 18 DE ENERO DE 2022 SEÑORES JUZGADO SEGUNDO CIVIL MUNICIPAL DE ORALIDAD DE BELLO ANTIOQUIA ATENCIÓN LISANDRO ANTONIO BUILES ARISTIZABAL SECRETARIO J02CMPALBELLO@CENDOJ.RAMAJUDICIAL.GOV.CO BELLO - ANTIOQUIA CORDIAL SALUDO DAMOS"/>
    <s v="."/>
    <s v="Finalizado"/>
    <s v="ECUARTAS"/>
    <d v="2022-01-18T00:00:00"/>
    <s v="18/01/2022"/>
    <s v="'J02cmpalbello@cendoj.ramajudicial.gov.co.rpost.biz martes 18/01/2022 9:48 a. m."/>
    <s v="N"/>
    <s v=""/>
    <s v="S"/>
    <s v=""/>
    <s v="N"/>
    <d v="2022-01-18T00:00:00"/>
    <d v="2022-01-18T00:00:00"/>
    <n v="1"/>
    <n v="30"/>
    <x v="0"/>
    <n v="30"/>
    <s v="Cumple"/>
  </r>
  <r>
    <x v="0"/>
    <n v="2022000222"/>
    <d v="2022-01-18T00:00:00"/>
    <s v="EN COMUNICACION DEL DIA 14012022 CON EMAIL ENVIADO A CONTACTO CCC RECIBIDO EL DIA 17012022 EL SR. JOSE DANILO OROZCO SARRIA CC 14971472 REP. LEGAL DE LA SOCIEDAD EMPRESA DE TRANSPORTES LOS CRISTALES LTDA NIT 805026469 SOLICITA ACTUALIZAR EL DOCUMENTO DE I"/>
    <s v="A"/>
    <s v="JCMARIN"/>
    <s v=" "/>
    <s v="Principal"/>
    <d v="2022-01-18T00:00:00"/>
    <s v="Origino"/>
    <s v="NRESPONS"/>
    <s v="Registros Pub y Redes Emp"/>
    <s v="Back (Registro)"/>
    <s v="Finalizado"/>
    <s v=" "/>
    <s v="Asignado a"/>
    <s v="MVELASCO"/>
    <s v="Registros Pub y Redes Emp"/>
    <s v="Back Correcciones Registro"/>
    <s v="18/01/2022"/>
    <s v="A"/>
    <s v="MERCANTIL"/>
    <n v="604940"/>
    <m/>
    <m/>
    <m/>
    <m/>
    <s v=""/>
    <m/>
    <s v="Inscrito"/>
    <m/>
    <s v="JOSE DANILO OROZCO SARRIA"/>
    <s v="5240990"/>
    <s v="cristalesfranjaverde@hotmail.com"/>
    <s v="E-mail"/>
    <s v="3183540426"/>
    <s v="2 Del tramite del documento"/>
    <x v="9"/>
    <s v="Registros Publicos y Redes Emp"/>
    <s v="Inscripción"/>
    <s v="."/>
    <s v="."/>
    <s v="AL INSCRITO 604940 ACTUALIZO EL NUMERO Y TIPO DE IDENTIFICACIÓN DE LA SOCIA MILENA OROZCO AGUDELO CC 1143832929 POR TI. 90072951319"/>
    <s v="."/>
    <s v="Finalizado"/>
    <s v="MVELASCO"/>
    <d v="2022-01-18T00:00:00"/>
    <s v="18/01/2022"/>
    <s v=" "/>
    <s v="N"/>
    <s v=""/>
    <s v="S"/>
    <s v="."/>
    <s v="N"/>
    <d v="2022-01-18T00:00:00"/>
    <d v="2022-01-18T00:00:00"/>
    <n v="0"/>
    <n v="30"/>
    <x v="0"/>
    <n v="30"/>
    <s v="Cumple"/>
  </r>
  <r>
    <x v="0"/>
    <n v="2022000228"/>
    <d v="2022-01-18T00:00:00"/>
    <s v="EN COMUNICACION DEL DIA 18012022 CON OFICIO OFICIO NO. 50000-0528 ENVIADO VIA EMAIL A CONTACTO CCC LA FGN FISCALIA 73 SECCIONAL DE CALI SOLICITAN EL FAVOR DE REMITIR CERTIFICADO DE EXISTENCIA Y REPRESENTACIÓN LEGAL DE LA SOCIEDAD GESTIÓN GUBERNAMENTAL DE "/>
    <s v="A"/>
    <s v="JCMARIN"/>
    <s v=" "/>
    <s v="Principal"/>
    <d v="2022-01-18T00:00:00"/>
    <s v="Origino"/>
    <s v="NRESPONS"/>
    <s v="Registros Pub y Redes Emp"/>
    <s v="Back (Registro)"/>
    <s v="Finalizado"/>
    <s v=" "/>
    <s v="Asignado a"/>
    <s v="ECUARTAS"/>
    <s v="Registros Pub y Redes Emp"/>
    <s v="Back (Registro)"/>
    <s v="18/01/2022"/>
    <s v="A"/>
    <s v="MERCANTIL"/>
    <n v="1097178"/>
    <m/>
    <m/>
    <m/>
    <m/>
    <s v=""/>
    <m/>
    <s v="Sin Identificación"/>
    <m/>
    <s v="ALEXANDER IBAÑEZ CAMARGO"/>
    <s v="3927900EXT1906"/>
    <s v="alexander.ibanez@fiscalia.gov.co"/>
    <s v="E-mail"/>
    <s v="3146085672"/>
    <s v="3 Peticiones"/>
    <x v="0"/>
    <s v="Registros Publicos y Redes Emp"/>
    <s v="Derecho de peticion"/>
    <s v="."/>
    <s v="."/>
    <s v="2022-00016 SANTIAGO DE CALI, 18 DE ENERO DE 2022 SEÑORES FISCALIA GENERAL DE LA NACION ATENCIÓN: ALEXANDER IBAÑEZ CAMARGO INVESTIGADOR CRIMINALISTICO II CTI ALEXANDER.IBANEZ@FISCALIA.GOV.CO LA CIUDAD CORDIAL SALUDO DAMOS RESPUESTA AL OFICIO NO. 50000-0528"/>
    <s v="."/>
    <s v="Finalizado"/>
    <s v="ECUARTAS"/>
    <d v="2022-01-18T00:00:00"/>
    <s v="18/01/2022"/>
    <s v="'alexander.ibanez@fiscalia.gov.co.rpost.biz martes 18/01/2022 4:38 p. m."/>
    <s v="N"/>
    <s v=""/>
    <s v="S"/>
    <s v=""/>
    <s v="N"/>
    <d v="2022-01-18T00:00:00"/>
    <d v="2022-01-18T00:00:00"/>
    <n v="0"/>
    <n v="30"/>
    <x v="0"/>
    <n v="30"/>
    <s v="Cumple"/>
  </r>
  <r>
    <x v="0"/>
    <n v="2022000172"/>
    <d v="2022-01-14T00:00:00"/>
    <s v="EN COMUNICACION DEL DIA 13012022 CON EMAIL ENVIADO A CONTACTO CCC LA SEÑORA ERIKA GOMEZ YUTERSONKE DE LA DIAN SECCIONAL CALI SOLICITA LA EXPEDICIÓN DE CERTIFICADO DE EXISTENCIA Y REPRESENTACIÓN LEGAL DE LA SOCIEDAD CONFECCIONES J.I.M. S.A. NIT 805020229 I"/>
    <s v="A"/>
    <s v="JCMARIN"/>
    <s v=" "/>
    <s v="Principal"/>
    <d v="2022-01-14T00:00:00"/>
    <s v="Origino"/>
    <s v="NRESPONS"/>
    <s v="Registros Pub y Redes Emp"/>
    <s v="Back (Registro)"/>
    <s v="Finalizado"/>
    <s v=" "/>
    <s v="Asignado a"/>
    <s v="ECUARTAS"/>
    <s v="Registros Pub y Redes Emp"/>
    <s v="Back (Registro)"/>
    <s v="14/01/2022"/>
    <s v="A"/>
    <s v="MERCANTIL"/>
    <n v="165409"/>
    <m/>
    <m/>
    <m/>
    <m/>
    <s v=""/>
    <m/>
    <s v="Sin Identificación"/>
    <m/>
    <s v="ERIKA GOMEZ YUTERSONKE"/>
    <s v="4897377Ex954023"/>
    <s v="egomezy@dian.gov.co"/>
    <s v="E-mail"/>
    <s v=""/>
    <s v="3 Peticiones"/>
    <x v="0"/>
    <s v="Registros Publicos y Redes Emp"/>
    <s v="Derecho de peticion"/>
    <s v="."/>
    <s v="."/>
    <s v="2022 SANTIAGO DE CALI, 19 DE ENERO DE 2022 SEÑORES DIRECCION DE IMPUESTOS Y ADUANAS NACIONALES - DIAN ATENCIÓN: ERIKA GÓMEZ YUTERSONKE GESTOR II GIT PERSUASIVA I - DIVISIÓN DE GESTIÓN DE COBRANZAS EGOMEZY@DIAN.GOV.CO SANTIAGO DE CALI CORDIAL SALUDO, DAMOS"/>
    <s v="."/>
    <s v="Finalizado"/>
    <s v="ECUARTAS"/>
    <d v="2022-01-17T00:00:00"/>
    <s v="19/01/2022"/>
    <s v="'Erika Gomez Yutersonke' &lt;egomezy@dian.gov.co&gt; miércoles 19/01/2022 12:45 p. m."/>
    <s v="N"/>
    <s v=""/>
    <s v="S"/>
    <s v=""/>
    <s v="N"/>
    <d v="2022-01-19T00:00:00"/>
    <d v="2022-01-19T00:00:00"/>
    <n v="3"/>
    <n v="30"/>
    <x v="0"/>
    <n v="30"/>
    <s v="Cumple"/>
  </r>
  <r>
    <x v="0"/>
    <n v="2022000215"/>
    <d v="2022-01-17T00:00:00"/>
    <s v="EL CLIENTE NECESITA SABER SI LA EMPRESA AAABAA PRESTAMOS E HIPOTECAS O AABAA PRESTAMOS E HIPOTECAS, SE ENCUENTRAN REGISTRADAS EN CAMARA DE COMERCIO Y QUIEN ES SU REPRESENTANTE LEGAL, O ADMINISTRADOR."/>
    <s v="A"/>
    <s v="CRAYO"/>
    <s v=" "/>
    <s v="Unicentro web"/>
    <d v="2022-01-17T00:00:00"/>
    <s v="Origino"/>
    <s v="NRESPONS"/>
    <s v="Registros Pub y Redes Emp"/>
    <s v="Back (Registro)"/>
    <s v="Finalizado"/>
    <s v=" "/>
    <s v="Asignado a"/>
    <s v="ECUARTAS"/>
    <s v="Registros Pub y Redes Emp"/>
    <s v="Back (Registro)"/>
    <s v="17/01/2022"/>
    <s v="A"/>
    <s v=""/>
    <m/>
    <m/>
    <m/>
    <m/>
    <m/>
    <s v=""/>
    <m/>
    <s v="Sin Identificación"/>
    <n v="14442954"/>
    <s v="GUSTAVO DE LA PAZ MUÑOZ"/>
    <s v=""/>
    <s v="juzgadodepazcali@yahoo.com"/>
    <s v="Presencial con Carta"/>
    <s v="3127802698"/>
    <s v="3 Peticiones"/>
    <x v="0"/>
    <s v="Registros Publicos y Redes Emp"/>
    <s v="Derecho de peticion"/>
    <s v="."/>
    <s v="."/>
    <s v="2022-00018 SANTIAGO DE CALI, 19 DE ENERO DE 2022 SEÑOR GUSTAVO DE LA PAZ MUÑOZ LIZARRALDE JUZGADODEPAZCALI@YAHOO.COM PROCIUDAD2015@YAHOO.COM DINÁMICOS_ING@YAHOO.COM LA CIUDAD RECIBA UN CORDIAL SALUDO, MEDIANTE SOLICITUD DEL 17 DE ENERO DE 2022, RECIBIDO E"/>
    <s v="."/>
    <s v="Finalizado"/>
    <s v="ECUARTAS"/>
    <d v="2022-01-19T00:00:00"/>
    <s v="19/01/2022"/>
    <s v="'juzgadodepazcali@yahoo.com.rpost.biz 'prociudad2015@yahoo.com.rpost.biz'; 'dinámicos_ing@yahoo.com.rpost.biz miércoles 19/01/2022 3:35 p. m."/>
    <s v="N"/>
    <s v=""/>
    <s v="S"/>
    <s v=""/>
    <s v="N"/>
    <d v="2022-01-19T00:00:00"/>
    <d v="2022-01-19T00:00:00"/>
    <n v="2"/>
    <n v="30"/>
    <x v="0"/>
    <n v="30"/>
    <s v="Cumple"/>
  </r>
  <r>
    <x v="0"/>
    <n v="2022000217"/>
    <d v="2022-01-17T00:00:00"/>
    <s v="EN COMUNICACION DEL DIA 17012022 CON EMAIL ENVIADO A CONTACTO CCC EL SR. GERSOLL MORALES REMITE ESTA SOLICITUD DE PRÓRROGA ANTE LA CÁMARA DE COMERCIO DE CALI POR UN TIEMPO MÁXIMO PERMITIDO PARA MIS SOLICITUDES ARRIBA MENCIONADAS SOBRE CONSTITUCIÓN DE EMPR"/>
    <s v="A"/>
    <s v="JCMARIN"/>
    <s v=" "/>
    <s v="Principal"/>
    <d v="2022-01-17T00:00:00"/>
    <s v="Origino"/>
    <s v="NRESPONS"/>
    <s v="Registros Pub y Redes Emp"/>
    <s v="Empresario"/>
    <s v="Finalizado"/>
    <s v=" "/>
    <s v="Asignado a"/>
    <s v="AMARQUEZ"/>
    <s v="Registros Pub y Redes Emp"/>
    <s v="Juridica"/>
    <s v="17/01/2022"/>
    <s v="A"/>
    <s v=""/>
    <m/>
    <n v="20210953575"/>
    <m/>
    <m/>
    <m/>
    <s v=""/>
    <m/>
    <s v="Sin Identificación"/>
    <m/>
    <s v="GERSOLL MORALES"/>
    <s v=""/>
    <s v="onaill.de@gmail.com"/>
    <s v="E-mail"/>
    <s v=""/>
    <s v="3 Peticiones"/>
    <x v="7"/>
    <s v="Registros Publicos y Redes Emp"/>
    <s v="Derecho de peticion"/>
    <s v="."/>
    <s v="."/>
    <s v="ENERO 19/2022: SE PROCEDE A VALIDAR EL ESTADO DEL REQUERIMIENTO DEL TRAMITE 20210953575, POR LO TANTO, SE CONCEDE LA PRORROGA LA CUAL VA HASTA EL 23/02/2022."/>
    <s v="."/>
    <s v="Finalizado"/>
    <s v="AMARQUEZ"/>
    <d v="2022-01-19T00:00:00"/>
    <s v="19/01/2022"/>
    <s v=" "/>
    <s v="N"/>
    <s v=""/>
    <s v="S"/>
    <s v="Interés general y particular"/>
    <s v="N"/>
    <d v="2022-01-19T00:00:00"/>
    <d v="2022-01-19T00:00:00"/>
    <n v="2"/>
    <n v="30"/>
    <x v="0"/>
    <n v="30"/>
    <s v="Cumple"/>
  </r>
  <r>
    <x v="0"/>
    <n v="2022000219"/>
    <d v="2022-01-17T00:00:00"/>
    <s v="EN COMUNICACION DEL DIA 17012022 CON EMAIL ENVIADO A CONTACTO CCC EL SR. GERSOLL MORALES REMITE ESTA SOLICITUD DE PRÓRROGA ANTE LA CÁMARA DE COMERCIO DE CALI POR UN TIEMPO MÁXIMO PERMITIDO PARA MIS SOLICITUDES ARRIBA MENCIONADAS SOBRE CONSTITUCIÓN DE EMPR"/>
    <s v="A"/>
    <s v="JCMARIN"/>
    <s v=" "/>
    <s v="Principal"/>
    <d v="2022-01-17T00:00:00"/>
    <s v="Origino"/>
    <s v="NRESPONS"/>
    <s v="Registros Pub y Redes Emp"/>
    <s v="Juridica"/>
    <s v="Finalizado"/>
    <s v=" "/>
    <s v="Asignado a"/>
    <s v="WBURBANO"/>
    <s v="Registros Pub y Redes Emp"/>
    <s v="Juridica"/>
    <s v="17/01/2022"/>
    <s v="A"/>
    <s v=""/>
    <m/>
    <n v="20210953591"/>
    <m/>
    <m/>
    <m/>
    <s v=""/>
    <m/>
    <s v="Sin Identificación"/>
    <m/>
    <s v="GERSOLL MORALES"/>
    <s v=""/>
    <s v="onaill.de@gmail.com"/>
    <s v="E-mail"/>
    <s v=""/>
    <s v="3 Peticiones"/>
    <x v="7"/>
    <s v="Registros Publicos y Redes Emp"/>
    <s v="Derecho de peticion"/>
    <s v="."/>
    <s v="."/>
    <s v="REQUERIMIENTO ATENDIDO 19-01-2022"/>
    <s v="."/>
    <s v="Finalizado"/>
    <s v="WBURBANO"/>
    <d v="2022-01-19T00:00:00"/>
    <s v="19/01/2022"/>
    <s v=" "/>
    <s v="N"/>
    <s v=""/>
    <s v="S"/>
    <s v="Interés general y particular"/>
    <s v="N"/>
    <d v="2022-01-19T00:00:00"/>
    <d v="2022-01-19T00:00:00"/>
    <n v="2"/>
    <n v="30"/>
    <x v="0"/>
    <n v="30"/>
    <s v="Cumple"/>
  </r>
  <r>
    <x v="0"/>
    <n v="2022000247"/>
    <d v="2022-01-19T00:00:00"/>
    <s v="EN COMUNICACION DEL DIA 18012022 CON EMAIL ENVIADO A CONTACTO CCC DE LA POLICIA NACIONAL SECCIONAL JAMUNDI SOLICITAN DELEGAR A QUIEN CORRESPONDA APORTAR A ESA UNIDAD INVESTIGATIVA EL NOMBRE DEL REP LEGAL DE LA SOCIEDAD ARQ-DECO SAS O VERIFICAR SI EXISTE N"/>
    <s v="A"/>
    <s v="JCMARIN"/>
    <s v=" "/>
    <s v="Principal"/>
    <d v="2022-01-19T00:00:00"/>
    <s v="Origino"/>
    <s v="NRESPONS"/>
    <s v="Registros Pub y Redes Emp"/>
    <s v="Back (Registro)"/>
    <s v="Finalizado"/>
    <s v=" "/>
    <s v="Asignado a"/>
    <s v="ECUARTAS"/>
    <s v="Registros Pub y Redes Emp"/>
    <s v="Back (Registro)"/>
    <s v="19/01/2022"/>
    <s v="A"/>
    <s v=""/>
    <m/>
    <m/>
    <m/>
    <m/>
    <m/>
    <s v=""/>
    <m/>
    <s v="Sin Identificación"/>
    <m/>
    <s v="PT EDGAR FERNANDO HUERTAS LOPEZ"/>
    <s v="5920840"/>
    <s v="edgar.huertas1368@correo.policia.gov.co"/>
    <s v="E-mail"/>
    <s v="3167449443"/>
    <s v="3 Peticiones"/>
    <x v="0"/>
    <s v="Registros Publicos y Redes Emp"/>
    <s v="Derecho de peticion"/>
    <s v="."/>
    <s v="."/>
    <s v="2022-00019 SANTIAGO DE CALI, 19 DE ENERO DE 2022 SEÑORES MINISTERIO DE DEFENSA NACIONAL POLICIA NACIONAL ATENCIÓN: PATRULLERO EDGAR FERNANDO HUERTAS LOPEZ FUNCIONARIO UNIDAD BÁSICA DE INVESTIGACIÓN CRIMINAL JAMUNDÍ EDGAR.HUERTAS1368@CORREO.POLICIA.GOV.CO "/>
    <s v="."/>
    <s v="Finalizado"/>
    <s v="ECUARTAS"/>
    <d v="2022-01-19T00:00:00"/>
    <s v="19/01/2022"/>
    <s v="miércoles 19/01/2022 11:24 a. m. 'edgar.huertas1368@correo.policia.gov.co.rpost.biz'"/>
    <s v="N"/>
    <s v=""/>
    <s v="S"/>
    <s v=""/>
    <s v="N"/>
    <d v="2022-01-19T00:00:00"/>
    <d v="2022-01-19T00:00:00"/>
    <n v="0"/>
    <n v="30"/>
    <x v="0"/>
    <n v="30"/>
    <s v="Cumple"/>
  </r>
  <r>
    <x v="0"/>
    <n v="2022000254"/>
    <d v="2022-01-19T00:00:00"/>
    <s v="EN COMUNICACION DEL DIA 18012022 CON EMAIL ENVIADO A CONTACTO CCC MEDIANTE DERECHO DE PETICION EL SR. LUIS FERNANDO CANO MONTOYA CON CC # 70.326.942 OBRANDO EN MI CALIDAD DE REPRESENTANTE LEGAL DE IRIS CF- COMPAÑÍA DE FINANCIAMIENTO S.A. IDENTIFICADA CON "/>
    <s v="A"/>
    <s v="JCMARIN"/>
    <s v=" "/>
    <s v="Principal"/>
    <d v="2022-01-19T00:00:00"/>
    <s v="Origino"/>
    <s v="NRESPONS"/>
    <s v="Registros Pub y Redes Emp"/>
    <s v="Back (Registro)"/>
    <s v="Finalizado"/>
    <s v=" "/>
    <s v="Asignado a"/>
    <s v="MVELASCO"/>
    <s v="Registros Pub y Redes Emp"/>
    <s v="Back Correcciones Registro"/>
    <s v="19/01/2022"/>
    <s v="A"/>
    <s v="MERCANTIL"/>
    <n v="158705"/>
    <m/>
    <m/>
    <m/>
    <m/>
    <s v=""/>
    <m/>
    <s v="NumConsecutivo"/>
    <m/>
    <s v="LUIS FERNANDO CANO MONTOYA"/>
    <s v=""/>
    <s v="cfc@dannregional.com.co"/>
    <s v="E-mail"/>
    <s v=""/>
    <s v="2 Del tramite del documento"/>
    <x v="10"/>
    <s v="Registros Publicos y Redes Emp"/>
    <s v="Inscripción"/>
    <s v="."/>
    <s v="."/>
    <s v="SE ACTUALIZA EL NOMBRE DE LA RESEÑA CON NIT 811007729-4 A IRIS CF- COMPAÑÍA DE FINANCIAMIENTO S.A."/>
    <s v="."/>
    <s v="Finalizado"/>
    <s v="MVELASCO"/>
    <d v="2022-01-19T00:00:00"/>
    <s v="19/01/2022"/>
    <s v=" "/>
    <s v="N"/>
    <s v=""/>
    <s v="S"/>
    <s v="."/>
    <s v="N"/>
    <d v="2022-01-19T00:00:00"/>
    <d v="2022-01-19T00:00:00"/>
    <n v="0"/>
    <n v="30"/>
    <x v="0"/>
    <n v="1"/>
    <s v="Cumple"/>
  </r>
  <r>
    <x v="0"/>
    <n v="2022000263"/>
    <d v="2022-01-19T00:00:00"/>
    <s v="EN COMUNICACION DEL DIA 19012022 CON EMAIL ENVIADO A CONTACTO CCC MEDIANTE PETICION LA SRA. ZUNI MAVETT CUERVO MIRANDA IDENTIFICADA CON CC NO. 1127538931 REP LEGAL DE LA SOCIEDAD EXCELSYS EMGINEERING SAS NIT 900853405-4 SOLICITA MODIFICAR EL NUMERO DEL PA"/>
    <s v="A"/>
    <s v="JCMARIN"/>
    <s v=" "/>
    <s v="Principal"/>
    <d v="2022-01-19T00:00:00"/>
    <s v="Origino"/>
    <s v="NRESPONS"/>
    <s v="Registros Pub y Redes Emp"/>
    <s v="Back (Registro)"/>
    <s v="Finalizado"/>
    <s v=" "/>
    <s v="Asignado a"/>
    <s v="MVELASCO"/>
    <s v="Registros Pub y Redes Emp"/>
    <s v="Back Correcciones Registro"/>
    <s v="19/01/2022"/>
    <s v="A"/>
    <s v="MERCANTIL"/>
    <n v="927553"/>
    <m/>
    <m/>
    <m/>
    <m/>
    <s v=""/>
    <m/>
    <s v="Inscrito"/>
    <m/>
    <s v="ZUNI MAVETT CUERVO MIRANDA"/>
    <s v="3849943"/>
    <s v="contabilidadsas@excelsys.com.pa"/>
    <s v="E-mail"/>
    <s v="3168707287"/>
    <s v="2 Del tramite del documento"/>
    <x v="9"/>
    <s v="Registros Publicos y Redes Emp"/>
    <s v="Inscripción"/>
    <s v="."/>
    <s v="."/>
    <s v=".AL INSCRITO 927553 ACTUALICE EL TIPO Y NUMERO DE IDENTIFICACIÓN DEL REP LEGAL SUPLENTE SR ALFREDO LOO LEE PTE PA0804838"/>
    <s v="."/>
    <s v="Finalizado"/>
    <s v="MVELASCO"/>
    <d v="2022-01-19T00:00:00"/>
    <s v="19/01/2022"/>
    <s v=" "/>
    <s v="N"/>
    <s v=""/>
    <s v="S"/>
    <s v="."/>
    <s v="N"/>
    <d v="2022-01-19T00:00:00"/>
    <d v="2022-01-19T00:00:00"/>
    <n v="0"/>
    <n v="30"/>
    <x v="0"/>
    <n v="30"/>
    <s v="Cumple"/>
  </r>
  <r>
    <x v="0"/>
    <n v="2022000200"/>
    <d v="2022-01-17T00:00:00"/>
    <s v="BUEN DIA, USUARIO SOLICITA CERTIFICADO DE NO FIGURA A NOMBRE DE LA SRA. ALBA LILIA MONTAÑO OROBIO CON C.C. # 66.744.560, SE VALIDA EN RUES Y EN CONSULTA GENERICA Y NO POSEE NINGUN TIPO DE REGISTRO."/>
    <s v="A"/>
    <s v="DGARCIA"/>
    <s v=" "/>
    <s v="Principal"/>
    <d v="2022-01-17T00:00:00"/>
    <s v="Origino"/>
    <s v="NRESPONS"/>
    <s v="Registros Pub y Redes Emp"/>
    <s v="Back (Registro)"/>
    <s v="Finalizado"/>
    <s v=" "/>
    <s v="Asignado a"/>
    <s v="CMARTINE"/>
    <s v="Registros Pub y Redes Emp"/>
    <s v="Juridica"/>
    <s v="17/01/2022"/>
    <s v="A"/>
    <s v=""/>
    <m/>
    <m/>
    <m/>
    <m/>
    <m/>
    <s v=""/>
    <m/>
    <s v="Sin Identificación"/>
    <n v="1144099750"/>
    <s v="ANDRES SEBASTIAN VALENZUELA"/>
    <s v=""/>
    <s v="sebastiantv1997@hotmail.com"/>
    <s v="Presencial con Carta"/>
    <s v="3114312027"/>
    <s v="3 Peticiones"/>
    <x v="1"/>
    <s v="Registros Publicos y Redes Emp"/>
    <s v="Derecho de peticion"/>
    <s v="."/>
    <s v="."/>
    <s v="CONTESTADO CON CARTA 2022-00025 DEL 20 DE ENERO DE 2022, ASÍ: &quot;...AHORA BIEN, FRENTE A SU PETICIÓN PUNTUAL, PROCEDIMOS A REALIZAR LA CONSULTA EN EL REGISTRO MERCANTIL QUE LLEVA LA CÁMARA DE COMERCIO DE CALI, CON EL NOMBRE ALBA LILIA MONTAÑO OROBIO, IDENTI"/>
    <s v="."/>
    <s v="Finalizado"/>
    <s v="CMARTINE"/>
    <d v="2022-01-20T00:00:00"/>
    <s v="20/01/2022"/>
    <s v=" "/>
    <s v="N"/>
    <s v=""/>
    <s v="S"/>
    <s v="."/>
    <s v="N"/>
    <d v="2022-01-20T00:00:00"/>
    <d v="2022-01-20T00:00:00"/>
    <n v="3"/>
    <n v="30"/>
    <x v="0"/>
    <n v="30"/>
    <s v="Cumple"/>
  </r>
  <r>
    <x v="0"/>
    <n v="2022000209"/>
    <d v="2022-01-17T00:00:00"/>
    <s v="EN COMUNICACION DEL DIA 17012022 CON EMAIL ENVIADO A CONTACTO CCC LA SRA. JOHANNA PERALTA MONTOYA IDENTIFICADA CON CC NO. 1130610466 SOLICITA UN CEDRTIFICADO DE NO FIGURA PARA SABER SI HA EXISTIDO ALGUNA ENPRESA BAJO SU RESPONSABILIDAD O NUMERO DE CEDULA."/>
    <s v="A"/>
    <s v="JCMARIN"/>
    <s v=" "/>
    <s v="Principal"/>
    <d v="2022-01-17T00:00:00"/>
    <s v="Origino"/>
    <s v="NRESPONS"/>
    <s v="Registros Pub y Redes Emp"/>
    <s v="Back (Registro)"/>
    <s v="Finalizado"/>
    <s v=" "/>
    <s v="Asignado a"/>
    <s v="CMARTINE"/>
    <s v="Registros Pub y Redes Emp"/>
    <s v="Juridica"/>
    <s v="17/01/2022"/>
    <s v="A"/>
    <s v=""/>
    <m/>
    <m/>
    <m/>
    <m/>
    <m/>
    <s v=""/>
    <m/>
    <s v="Sin Identificación"/>
    <m/>
    <s v="JOHANNA PERALTA MONTOYA"/>
    <s v=""/>
    <s v=" jperalta@tecnqouimicas.com"/>
    <s v="E-mail"/>
    <s v="3128418555"/>
    <s v="3 Peticiones"/>
    <x v="1"/>
    <s v="Registros Publicos y Redes Emp"/>
    <s v="Derecho de peticion"/>
    <s v="."/>
    <s v="."/>
    <s v="CONTESTADO CON CARTA 2022-00026 DEL 20 DE ENERO DE 2022, ASÍ: &quot;...AHORA BIEN, FRENTE A SU PETICIÓN PUNTUAL, PROCEDIMOS A REALIZAR LA CONSULTA EN EL REGISTRO MERCANTIL QUE LLEVA LA CÁMARA DE COMERCIO DE CALI, CON EL NOMBRE JOHANNA PERALTA MONTOYA, IDENTIFI"/>
    <s v="."/>
    <s v="Finalizado"/>
    <s v="CMARTINE"/>
    <d v="2022-01-20T00:00:00"/>
    <s v="20/01/2022"/>
    <s v=" "/>
    <s v="N"/>
    <s v=""/>
    <s v="S"/>
    <s v="Interés general y particular"/>
    <s v="N"/>
    <d v="2022-01-20T00:00:00"/>
    <d v="2022-01-20T00:00:00"/>
    <n v="3"/>
    <n v="30"/>
    <x v="0"/>
    <n v="30"/>
    <s v="Cumple"/>
  </r>
  <r>
    <x v="0"/>
    <n v="2022000221"/>
    <d v="2022-01-17T00:00:00"/>
    <s v="EN COMUNICACION DEL DIA 17012022 CON EMAIL ENVIADO A CONTACTO CCC LA SEÑORA ERIKA GOMEZ YUTERSONKE DE LA DIAN SECCIONAL CALI SOLICITA LA EXPEDICIÓN DE CERTIFICADO DE EXISTENCIA Y REPRESENTACIÓN LEGAL DE LA SOCIEDAD CLOTING GROUP S A S NIT 900180276 INDICA"/>
    <s v="A"/>
    <s v="JCMARIN"/>
    <s v=" "/>
    <s v="Principal"/>
    <d v="2022-01-17T00:00:00"/>
    <s v="Origino"/>
    <s v="NRESPONS"/>
    <s v="Registros Pub y Redes Emp"/>
    <s v="Back (Registro)"/>
    <s v="Finalizado"/>
    <s v=" "/>
    <s v="Asignado a"/>
    <s v="ECUARTAS"/>
    <s v="Registros Pub y Redes Emp"/>
    <s v="Back (Registro)"/>
    <s v="17/01/2022"/>
    <s v="A"/>
    <s v="MERCANTIL"/>
    <n v="740394"/>
    <m/>
    <m/>
    <m/>
    <m/>
    <s v=""/>
    <m/>
    <s v="Sin Identificación"/>
    <m/>
    <s v="ERIKA GOMEZ YUTERSONKE"/>
    <s v="4897377Ex954023"/>
    <s v="egomezy@dian.gov.co"/>
    <s v="E-mail"/>
    <s v=""/>
    <s v="3 Peticiones"/>
    <x v="0"/>
    <s v="Registros Publicos y Redes Emp"/>
    <s v="Derecho de peticion"/>
    <s v="."/>
    <s v="."/>
    <s v="2022-00023 SANTIAGO DE CALI, 20 DE ENERO DE 2022 SEÑORES DIRECCION DE IMPUESTOS Y ADUANAS NACIONALES - DIAN ATENCIÓN: ERIKA GÓMEZ YUTERSONKE GESTOR II GIT PERSUASIVA I - DIVISIÓN DE GESTIÓN DE COBRANZAS EGOMEZY@DIAN.GOV.CO SANTIAGO DE CALI CORDIAL SALUDO,"/>
    <s v="."/>
    <s v="Finalizado"/>
    <s v="ECUARTAS"/>
    <d v="2022-01-20T00:00:00"/>
    <s v="20/01/2022"/>
    <s v="'egomezy@dian.gov.co jueves 20/01/2022 9:30 a. m."/>
    <s v="N"/>
    <s v=""/>
    <s v="S"/>
    <s v=""/>
    <s v="N"/>
    <d v="2022-01-20T00:00:00"/>
    <d v="2022-01-20T00:00:00"/>
    <n v="3"/>
    <n v="30"/>
    <x v="0"/>
    <n v="30"/>
    <s v="Cumple"/>
  </r>
  <r>
    <x v="0"/>
    <n v="2022000225"/>
    <d v="2022-01-18T00:00:00"/>
    <s v="BUEN DÍA USUARIO SOLICITA CERTIFICADO DE NO FIGURA A NOMBRE DEL SR. ANDRES FELIPE CAICEDO POSSO CON CEDULA DE CIUDADANIA # 94502503, EL CUAL CONSULTADO EN EL RUES Y EN SIRP NO FIGURAN REGISTROS A NOMBRE DE EL. GRACIAS."/>
    <s v="A"/>
    <s v="CVASQUEZ"/>
    <s v=" "/>
    <s v="Principal"/>
    <d v="2022-01-18T00:00:00"/>
    <s v="Origino"/>
    <s v="NRESPONS"/>
    <s v="Registros Pub y Redes Emp"/>
    <s v="Back (Registro)"/>
    <s v="Finalizado"/>
    <s v=" "/>
    <s v="Asignado a"/>
    <s v="CMARTINE"/>
    <s v="Registros Pub y Redes Emp"/>
    <s v="Juridica"/>
    <s v="18/01/2022"/>
    <s v="A"/>
    <s v=""/>
    <m/>
    <m/>
    <m/>
    <m/>
    <m/>
    <s v=""/>
    <m/>
    <s v="Sin Identificación"/>
    <n v="12754313"/>
    <s v="DANNI DAVID LOPEZ CAICEDO"/>
    <s v=""/>
    <s v="dannylopez1986@hotmail.com"/>
    <s v="Presencial Verbal"/>
    <s v="3184683460"/>
    <s v="3 Peticiones"/>
    <x v="1"/>
    <s v="Registros Publicos y Redes Emp"/>
    <s v="Derecho de peticion"/>
    <s v="."/>
    <s v="."/>
    <s v="CONTESTADO CON CARTA 2022-00027 DEL 20 DE ENERO DE 2022, ASÍ: &quot;...AHORA BIEN, FRENTE A SU PETICIÓN PUNTUAL, PROCEDIMOS A REALIZAR LA CONSULTA EN EL REGISTRO MERCANTIL QUE LLEVA LA CÁMARA DE COMERCIO DE CALI, CON EL NOMBRE ANDRÉS FELIPE CAICEDO POSSO, IDEN"/>
    <s v="."/>
    <s v="Finalizado"/>
    <s v="CMARTINE"/>
    <d v="2022-01-20T00:00:00"/>
    <s v="20/01/2022"/>
    <s v=" "/>
    <s v="N"/>
    <s v=""/>
    <s v="S"/>
    <s v="Interés general y particular"/>
    <s v="N"/>
    <d v="2022-01-20T00:00:00"/>
    <d v="2022-01-20T00:00:00"/>
    <n v="2"/>
    <n v="30"/>
    <x v="0"/>
    <n v="30"/>
    <s v="Cumple"/>
  </r>
  <r>
    <x v="0"/>
    <n v="2022000259"/>
    <d v="2022-01-19T00:00:00"/>
    <s v="LA PERSONA NO ESTA DEACUERDO CON LA RESPUESTA DADA AL PQR 177, LA FIRMA CORREAGRO SA 402732 VIGILADA POR LA SUPERINTENDENCIA FINACIENRA DE COLOMIA SFC, ELEVA QUEJA POR LA INCRIPCION DE LA RADICACION 20220007424 DE ENERO 6DE 2022 DEBIDA A QUE RETIRARON DE "/>
    <s v="A"/>
    <s v="HSARRIA"/>
    <s v=" "/>
    <s v="Principal"/>
    <d v="2022-01-19T00:00:00"/>
    <s v="Origino"/>
    <s v="BMONTES"/>
    <s v="Registros Pub y Redes Emp"/>
    <s v="Juridica"/>
    <s v="Finalizado"/>
    <s v=" "/>
    <s v="Asignado a"/>
    <s v="BMONTES"/>
    <s v="Registros Pub y Redes Emp"/>
    <s v="Juridica"/>
    <s v="19/01/2022"/>
    <s v="A"/>
    <s v="MERCANTIL"/>
    <n v="402732"/>
    <m/>
    <m/>
    <m/>
    <m/>
    <s v=""/>
    <m/>
    <s v="Inscrito"/>
    <n v="16476535"/>
    <s v="HENRY QUICENO BURBANO"/>
    <s v=""/>
    <s v="contador@correagro.com"/>
    <s v="Presencial Verbal"/>
    <s v="3183163506"/>
    <s v="2 Del tramite del documento"/>
    <x v="9"/>
    <s v="Registros Publicos y Redes Emp"/>
    <s v="Inscripción"/>
    <s v="."/>
    <s v="."/>
    <s v="19012022 MVELASCO: SE ASIGNA A LA ABOGADA BACK BEATRIZ MMONTES POR CUANTO YA LA ABOGADA XIOMARA DIO RESPUESTA AL RECLAMO INICIAL 177 PERO LA USUARIA NO ESTÁ DE ACUERDO CON LA RESPUESTA DE ACUERDO CON LA INSCRIPCIÓN 213 DE 07 ENERO DE 2022 Y LA INSCRIPCIÓN"/>
    <s v="."/>
    <s v="Finalizado"/>
    <s v="MVELASCO"/>
    <d v="2022-01-19T00:00:00"/>
    <s v="20/01/2022"/>
    <s v=" "/>
    <s v="N"/>
    <s v=""/>
    <s v="S"/>
    <s v="."/>
    <s v="N"/>
    <d v="2022-01-20T00:00:00"/>
    <d v="2022-01-20T00:00:00"/>
    <n v="1"/>
    <n v="30"/>
    <x v="0"/>
    <n v="30"/>
    <s v="Cumple"/>
  </r>
  <r>
    <x v="0"/>
    <n v="2022000270"/>
    <d v="2022-01-19T00:00:00"/>
    <s v="EN COMUNICACION DEL DIA 19012022 CON ACCION DE TUTELA Y OFICIO RAD 00002-00 ENVIADO VIA EMAIL A LA CC BOGOTA Y REMITIDO A LA CC CALI EL DIA 19012022 CON RADICACION NO. 20220036105 POR TRASLADO POR COMPETENCIAS DEL JUZGADO 1 PROMISCUO MUPAL DE ANSERMANUEVO"/>
    <s v="A"/>
    <s v="JCMARIN"/>
    <s v=" "/>
    <s v="Principal"/>
    <d v="2022-01-19T00:00:00"/>
    <s v="Origino"/>
    <s v="NRESPONS"/>
    <s v="Registros Pub y Redes Emp"/>
    <s v="Back (Registro)"/>
    <s v="Finalizado"/>
    <s v=" "/>
    <s v="Asignado a"/>
    <s v="ECUARTAS"/>
    <s v="Registros Pub y Redes Emp"/>
    <s v="Back (Registro)"/>
    <s v="19/01/2022"/>
    <s v="A"/>
    <s v=""/>
    <m/>
    <m/>
    <m/>
    <m/>
    <m/>
    <s v=""/>
    <m/>
    <s v="Sin Identificación"/>
    <m/>
    <s v="ANDRES FELIPE VALENCIA SERNA (JUEZ)"/>
    <s v=""/>
    <s v="j01pmansermanuevo@cendoj.ramajudicial.gov.co"/>
    <s v="E-mail"/>
    <s v=""/>
    <s v="3 Peticiones"/>
    <x v="0"/>
    <s v="Registros Publicos y Redes Emp"/>
    <s v="Derecho de peticion"/>
    <s v="."/>
    <s v="."/>
    <s v="2022-00030 SANTIAGO DE CALI, 20 DE ENERO DE 2022 SEÑORES JUZGADO PRIMERO PROMISCUO MUNICIPAL DE ANSERMANUEVO ATENCIÓN LISANDRO ANTONIO BUILES ARISTIZABAL SECRETARIO J01PMANSERMANUEVO@CENDOJ.RAMAJUDICIAL.GOV.CO ANSERMANUEVO CORDIAL SALUDO DAMOS RESPUESTA A"/>
    <s v="."/>
    <s v="Finalizado"/>
    <s v="ECUARTAS"/>
    <d v="2022-01-20T00:00:00"/>
    <s v="20/01/2022"/>
    <s v="'J01pmansermanuevo@cendoj.ramajudicial.gov.co.rpost.biz' jueves 20/01/2022 11:25 a. m."/>
    <s v="N"/>
    <s v=""/>
    <s v="S"/>
    <s v=""/>
    <s v="N"/>
    <d v="2022-01-20T00:00:00"/>
    <d v="2022-01-20T00:00:00"/>
    <n v="1"/>
    <n v="30"/>
    <x v="0"/>
    <n v="30"/>
    <s v="Cumple"/>
  </r>
  <r>
    <x v="0"/>
    <n v="2022000279"/>
    <d v="2022-01-20T00:00:00"/>
    <s v="BUEN TARDE, USUARIO SOLICITA CERTIFICADO DE NO FIGURA A NOMBRE DE LA SRA. LAURA MADUELL RENTERIA CON CEDULA DE CIUDADANIA #38602561, EL CUAL CONSULTADO EN EL RUES Y EN SIRP NO FIGURAN REGISTROS A NOMBRE DE ELLA, GRACIAS."/>
    <s v="A"/>
    <s v="DGARCIA"/>
    <s v=" "/>
    <s v="Principal"/>
    <d v="2022-01-20T00:00:00"/>
    <s v="Origino"/>
    <s v="NRESPONS"/>
    <s v="Registros Pub y Redes Emp"/>
    <s v="Back (Registro)"/>
    <s v="Finalizado"/>
    <s v=" "/>
    <s v="Asignado a"/>
    <s v="CMARTINE"/>
    <s v="Registros Pub y Redes Emp"/>
    <s v="Juridica"/>
    <s v="20/01/2022"/>
    <s v="A"/>
    <s v="MERCANTIL"/>
    <m/>
    <m/>
    <m/>
    <m/>
    <m/>
    <s v=""/>
    <m/>
    <s v="Sin Identificación"/>
    <n v="94403239"/>
    <s v="JAIME GARCIA"/>
    <s v="6648080"/>
    <s v="jagaro74@yahoo.com"/>
    <s v="Presencial con Carta"/>
    <s v="3103819762"/>
    <s v="3 Peticiones"/>
    <x v="1"/>
    <s v="Registros Publicos y Redes Emp"/>
    <s v="Derecho de peticion"/>
    <s v="."/>
    <s v="."/>
    <s v="CONTESTADO CON CARTA 2022-00028 DEL 20 DE ENERO DE 2022, ASÍ: &quot;...AHORA BIEN, FRENTE A SU PETICIÓN PUNTUAL, PROCEDIMOS A REALIZAR LA CONSULTA EN EL REGISTRO MERCANTIL QUE LLEVA LA CÁMARA DE COMERCIO DE CALI, CON EL NOMBRE LAURA MADUELL RENTERÍA, IDENTIFIC"/>
    <s v="."/>
    <s v="Finalizado"/>
    <s v="CMARTINE"/>
    <d v="2022-01-20T00:00:00"/>
    <s v="20/01/2022"/>
    <s v=" "/>
    <s v="N"/>
    <s v=""/>
    <s v="S"/>
    <s v="Interés general y particular"/>
    <s v="N"/>
    <d v="2022-01-20T00:00:00"/>
    <d v="2022-01-20T00:00:00"/>
    <n v="0"/>
    <n v="30"/>
    <x v="0"/>
    <n v="30"/>
    <s v="Cumple"/>
  </r>
  <r>
    <x v="0"/>
    <n v="2022000227"/>
    <d v="2022-01-18T00:00:00"/>
    <s v="EN COMUNICACION DEL DIA 17012022 CON EMAIL ENVIADO A CONTACTO CCC MEDIANTE DERECHO DE PETICION EL SR. JOSE AQUINO DE LA CRUZ RODRIGUEZ CC 12930638 SOLICITA SE LE INFORME SI APARACE REGISTRADO EN LAS BASES DE DATOS COMO PROPIETARIODE VIVIENDA O LO QUE TENG"/>
    <s v="A"/>
    <s v="JCMARIN"/>
    <s v=" "/>
    <s v="Principal"/>
    <d v="2022-01-18T00:00:00"/>
    <s v="Origino"/>
    <s v="NRESPONS"/>
    <s v="Registros Pub y Redes Emp"/>
    <s v="Back (Registro)"/>
    <s v="Finalizado"/>
    <s v=" "/>
    <s v="Asignado a"/>
    <s v="CMARTINE"/>
    <s v="Registros Pub y Redes Emp"/>
    <s v="Juridica"/>
    <s v="18/01/2022"/>
    <s v="A"/>
    <s v=""/>
    <m/>
    <m/>
    <m/>
    <m/>
    <m/>
    <s v=""/>
    <m/>
    <s v="Sin Identificación"/>
    <m/>
    <s v="JOSE AQUINO DE LA CRUZ RODRIGUEZ"/>
    <s v=""/>
    <s v=""/>
    <s v="E-mail"/>
    <s v=""/>
    <s v="3 Peticiones"/>
    <x v="1"/>
    <s v="Registros Publicos y Redes Emp"/>
    <s v="Derecho de peticion"/>
    <s v="."/>
    <s v="."/>
    <s v="CONTESTADO CON CARTA 2022-00029 DEL 20 DE ENERO DE 2022, ASÍ: &quot;...AHORA BIEN, FRENTE A SU PETICIÓN PUNTUAL, PROCEDIMOS A REALIZAR LA CONSULTA EN EL REGISTRO MERCANTIL QUE LLEVA LA CÁMARA DE COMERCIO DE CALI, CON EL NOMBRE JOSÉ AQUINO DE LA CRUZ RODRÍGUEZ,"/>
    <s v="."/>
    <s v="Finalizado"/>
    <s v="CMARTINE"/>
    <d v="2022-01-21T00:00:00"/>
    <s v="21/01/2022"/>
    <s v=" "/>
    <s v="N"/>
    <s v=""/>
    <s v="S"/>
    <s v="Interés general y particular"/>
    <s v="N"/>
    <d v="2022-01-21T00:00:00"/>
    <d v="2022-01-21T00:00:00"/>
    <n v="3"/>
    <n v="30"/>
    <x v="0"/>
    <n v="1"/>
    <s v="No cumple"/>
  </r>
  <r>
    <x v="0"/>
    <n v="2022000236"/>
    <d v="2022-01-18T00:00:00"/>
    <s v="QUISIERA CONOCER LA RAZON FUNDAMENTAL O EN SU DEFECTO EL ENTE REGULADOR QUE EMITE LA NORMA PARA QUE CUANDO UNA SOCIEDAD O COMPAÑIA PRESENTA UN EMBARGO ESTE FIGURE EN LOS CERTIFICADOS DE CAMARA DE COMERCIO. EMPRESAS NIT 800168722 - 3 - 890307534 - 1 GRACIA"/>
    <s v="A"/>
    <s v="CRAYO"/>
    <s v=" "/>
    <s v="Unicentro web"/>
    <d v="2022-01-18T00:00:00"/>
    <s v="Origino"/>
    <s v="."/>
    <s v="."/>
    <s v="."/>
    <s v="Finalizado"/>
    <s v=" "/>
    <s v="Asignado a"/>
    <s v="BMONTES"/>
    <s v="Registros Pub y Redes Emp"/>
    <s v="Juridica"/>
    <s v="18/01/2022"/>
    <s v="A"/>
    <s v=""/>
    <m/>
    <m/>
    <m/>
    <m/>
    <m/>
    <s v=""/>
    <m/>
    <s v="Sin Identificación"/>
    <n v="16623914"/>
    <s v="HAROLD PRAGER MOSQUERA"/>
    <s v=""/>
    <s v="hprager@laoptica.com.co"/>
    <s v="Presencial Verbal"/>
    <s v="3013282006"/>
    <s v="3 Peticiones"/>
    <x v="11"/>
    <s v="Registros Publicos y Redes Emp"/>
    <s v="Derecho de peticion"/>
    <s v="."/>
    <s v="."/>
    <s v=" SEÑOR HAROLD PRAGER MOSQUERA HPRAGER@LAOPTICA.COM.CO LA CIUDAD RECIBA UN CORDIAL SALUDO, MEDIANTE SOLICITUD VERBAL PRESENTADA EN LA CÁMARA DE COMERCIO EL 18 DE ENERO DE 2022, EN EL QUE INDICA LO SIGUIENTE: &quot;QUIERE CONOCER LA RAZÓN FUNDAMENTAL O EN SU DEF"/>
    <s v="."/>
    <s v="Finalizado"/>
    <s v="BMONTES"/>
    <d v="2022-01-21T00:00:00"/>
    <s v="21/01/2022"/>
    <s v="se enio respuesta 21012022"/>
    <s v="N"/>
    <s v=""/>
    <s v="S"/>
    <s v="Interés general y particular"/>
    <s v="N"/>
    <d v="2022-01-21T00:00:00"/>
    <d v="2022-01-21T00:00:00"/>
    <n v="3"/>
    <n v="30"/>
    <x v="0"/>
    <n v="1"/>
    <s v="No cumple"/>
  </r>
  <r>
    <x v="0"/>
    <n v="2022000268"/>
    <d v="2022-01-19T00:00:00"/>
    <s v="EN COMUNICACION DEL DIA 19012022 CON EMAIL ENVIADO A CONTACTO CCC EL SR. MIGUEL ÁNGEL DEL RÍO MALO C.C. NO. 72.302.395 DESIGNADO POR LA DOCTORA LINA VALENTINA BAUTISTA SACHICA CC # 1032498405 TP 361632 CSJ OBRANDO EN CALIDAD DE DEFENSORA DEL SEÑOR JOSEPH "/>
    <s v="A"/>
    <s v="JCMARIN"/>
    <s v=" "/>
    <s v="Principal"/>
    <d v="2022-01-19T00:00:00"/>
    <s v="Origino"/>
    <s v="NRESPONS"/>
    <s v="Registros Pub y Redes Emp"/>
    <s v="Back (Registro)"/>
    <s v="Finalizado"/>
    <s v=" "/>
    <s v="Asignado a"/>
    <s v="ECUARTAS"/>
    <s v="Registros Pub y Redes Emp"/>
    <s v="Back (Registro)"/>
    <s v="19/01/2022"/>
    <s v="A"/>
    <s v=""/>
    <m/>
    <m/>
    <m/>
    <m/>
    <m/>
    <s v=""/>
    <m/>
    <s v="Sin Identificación"/>
    <m/>
    <s v="MIGUEL ÁNGEL DEL RÍO MALO"/>
    <s v=""/>
    <s v="wadys@miguelangeldelrio.com"/>
    <s v="E-mail"/>
    <s v="3187834430"/>
    <s v="3 Peticiones"/>
    <x v="0"/>
    <s v="Registros Publicos y Redes Emp"/>
    <s v="Derecho de peticion"/>
    <s v="."/>
    <s v="."/>
    <s v="2022-00031 SANTIAGO DE CALI, 20 DE ENERO DE 2022 SEÑOR MIGUEL ÁNGEL DEL RÍO MALO WADYS@MIGUELANGELDELRIO.COM LA CIUDAD CORDIAL SALUDO, DAMOS RESPUESTA A SU ESCRITO DEL 19 DE ENERO DE 2022, RECIBIDO EN LA CÁMARA DE COMERCIO EL MISMO DÍA, EN EL QUE INDICA Q"/>
    <s v="."/>
    <s v="Finalizado"/>
    <s v="ECUARTAS"/>
    <d v="2022-01-21T00:00:00"/>
    <s v="21/01/2022"/>
    <s v="'wadys@miguelangeldelrio.com.rpost.biz' viernes 21/01/2022 11:08 a. m."/>
    <s v="N"/>
    <s v=""/>
    <s v="S"/>
    <s v=""/>
    <s v="N"/>
    <d v="2022-01-21T00:00:00"/>
    <d v="2022-01-21T00:00:00"/>
    <n v="2"/>
    <n v="30"/>
    <x v="0"/>
    <n v="1"/>
    <s v="No cumple"/>
  </r>
  <r>
    <x v="0"/>
    <n v="2022000277"/>
    <d v="2022-01-20T00:00:00"/>
    <s v="EN COMUNICACION DEL DIA 12012022 CON OFICIO 20520-02-01-01-0101 DE LA FGN FISCALIA 14 DELEGADA ANTE LOS JUECES PENALES MUNICIPALES DE NEIVA VIA EMAIL ENVIADO A LA CC NEIVA Y REMITIDO A LA CC CALI EL DIA 20012022 CON RADICACION NO. 20220038976 POR TRASLADO"/>
    <s v="A"/>
    <s v="JCMARIN"/>
    <s v=" "/>
    <s v="Principal"/>
    <d v="2022-01-20T00:00:00"/>
    <s v="Origino"/>
    <s v="NRESPONS"/>
    <s v="Registros Pub y Redes Emp"/>
    <s v="Back (Registro)"/>
    <s v="Finalizado"/>
    <s v=" "/>
    <s v="Asignado a"/>
    <s v="ECUARTAS"/>
    <s v="Registros Pub y Redes Emp"/>
    <s v="Back (Registro)"/>
    <s v="20/01/2022"/>
    <s v="A"/>
    <s v=""/>
    <m/>
    <m/>
    <m/>
    <m/>
    <m/>
    <s v=""/>
    <m/>
    <s v="Sin Identificación"/>
    <m/>
    <s v="MARIA EDIME NUPAN CAICEDO"/>
    <s v="8564446"/>
    <s v="maria.nupan@fiscalia.gov.co"/>
    <s v="E-mail"/>
    <s v=""/>
    <s v="3 Peticiones"/>
    <x v="0"/>
    <s v="Registros Publicos y Redes Emp"/>
    <s v="Derecho de peticion"/>
    <s v="."/>
    <s v="."/>
    <s v="2022-00032 SANTIAGO DE CALI, 21 DE ENERO DE 2022 SEÑORES FISCALIA GENERAL DE LA NACION ATENCIÓN: MARIA EDIME NUPAN CAICEDO TÉCNICO INVESTIGADOR II MARIA.NUPAN@FISCALIA.GOV.CO NEIVA CORDIAL SALUDO DAMOS RESPUESTA AL OFICIO NO. 20520-02-01-01-0101 DEL 12 DE"/>
    <s v="."/>
    <s v="Finalizado"/>
    <s v="ECUARTAS"/>
    <d v="2022-01-21T00:00:00"/>
    <s v="21/01/2022"/>
    <s v="'maria.nupan@fiscalia.gov.co.rpost.biz viernes 21/01/2022 8:43 a. m."/>
    <s v="N"/>
    <s v=""/>
    <s v="S"/>
    <s v=""/>
    <s v="N"/>
    <d v="2022-01-21T00:00:00"/>
    <d v="2022-01-21T00:00:00"/>
    <n v="1"/>
    <n v="30"/>
    <x v="0"/>
    <n v="3"/>
    <s v="Cumple"/>
  </r>
  <r>
    <x v="0"/>
    <n v="2022000289"/>
    <d v="2022-01-20T00:00:00"/>
    <s v="EN COMUNICACION DEL DIA 20012022 CON EMAIL ENVIADO A CONTACTO CCC CON OFICIO J2A-025 DEL JUZGADO SEGUNDO ADMINISTRATIVO DEL CIRCUITO DE POPAYÁN OFÍCIESE A LA SUPERINTENDENCIA DE SOCIEDADES A LA SUPERINTENDENCIA NACIONAL DE SALUD A LA CAMARA DE COMERCIO DE"/>
    <s v="A"/>
    <s v="JCMARIN"/>
    <s v=" "/>
    <s v="Principal"/>
    <d v="2022-01-20T00:00:00"/>
    <s v="Origino"/>
    <s v="NRESPONS"/>
    <s v="Registros Pub y Redes Emp"/>
    <s v="Back (Registro)"/>
    <s v="Finalizado"/>
    <s v=" "/>
    <s v="Asignado a"/>
    <s v="ECUARTAS"/>
    <s v="Registros Pub y Redes Emp"/>
    <s v="Back (Registro)"/>
    <s v="20/01/2022"/>
    <s v="A"/>
    <s v="MERCANTIL"/>
    <n v="738182"/>
    <m/>
    <m/>
    <m/>
    <m/>
    <s v=""/>
    <m/>
    <s v="Sin Identificación"/>
    <m/>
    <s v="LITZY GHERALDINE OBANDO DIAZ"/>
    <s v=""/>
    <s v="j02admpayan@cendoj.ramajudicial.gov.co"/>
    <s v="E-mail"/>
    <s v=""/>
    <s v="3 Peticiones"/>
    <x v="0"/>
    <s v="Registros Publicos y Redes Emp"/>
    <s v="Derecho de peticion"/>
    <s v="."/>
    <s v="."/>
    <s v="2022-00033 SANTIAGO DE CALI, 21 DE ENERO DE 2022 SEÑORES JUZGADO SEGUNDO ADMINISTRATIVO DEL CIRCUITO DE POPAYÁN ATENCIÓN LITZY GHERALDINE OBANDO DIAZ SUSTANCIADORA J02ADMPAYAN@CENDOJ.RAMAJUDICIAL.GOV.CO POPAYÁN CORDIAL SALUDO DAMOS RESPUESTA AL OFICIO NO."/>
    <s v="."/>
    <s v="Finalizado"/>
    <s v="ECUARTAS"/>
    <d v="2022-01-21T00:00:00"/>
    <s v="21/01/2022"/>
    <s v="'J02admpayan@cendoj.ramajudicial.gov.co.rpost.biz viernes 21/01/2022 9:49 a. m."/>
    <s v="N"/>
    <s v=""/>
    <s v="S"/>
    <s v=""/>
    <s v="N"/>
    <d v="2022-01-21T00:00:00"/>
    <d v="2022-01-21T00:00:00"/>
    <n v="1"/>
    <n v="30"/>
    <x v="0"/>
    <n v="30"/>
    <s v="Cumple"/>
  </r>
  <r>
    <x v="0"/>
    <n v="2022000299"/>
    <d v="2022-01-21T00:00:00"/>
    <s v="EN COMUNICACION DEL DIA 18012022 CON EMAIL ENVIADO A LA CC URABA Y REMRITIDO A LA CC CALI EL DIA 20-01-2022 CON RADICACION NO. 20220040545 POR TRASALDO POR COMPETENCIAS MEDIANTE PETICION LA SEÑORA LUZ MIRYAM MONTOYA CC 39427059 SOLICITA CONSULTAR EN LAS B"/>
    <s v="A"/>
    <s v="JCMARIN"/>
    <s v=" "/>
    <s v="Principal"/>
    <d v="2022-01-21T00:00:00"/>
    <s v="Origino"/>
    <s v="NRESPONS"/>
    <s v="Registros Pub y Redes Emp"/>
    <s v="Back (Registro)"/>
    <s v="Finalizado"/>
    <s v=" "/>
    <s v="Asignado a"/>
    <s v="ECUARTAS"/>
    <s v="Registros Pub y Redes Emp"/>
    <s v="Back (Registro)"/>
    <s v="21/01/2022"/>
    <s v="A"/>
    <s v=""/>
    <m/>
    <m/>
    <m/>
    <m/>
    <m/>
    <s v=""/>
    <m/>
    <s v="Sin Identificación"/>
    <m/>
    <s v="LUZ MIRYAM MONTOYA"/>
    <s v=""/>
    <s v="pineda1227@hotmail.com"/>
    <s v="E-mail"/>
    <s v="3217258786"/>
    <s v="3 Peticiones"/>
    <x v="0"/>
    <s v="Registros Publicos y Redes Emp"/>
    <s v="Derecho de peticion"/>
    <s v="."/>
    <s v="."/>
    <s v="2021-01041 SANTIAGO DE CALI, 21 DE ENERO DE 2022 SEÑORA LUZ MIRYAM MONTOYA PINEDA1227@HOTMAIL.COM CIUDAD RECIBA UN CORDIAL SALUDO, MEDIANTE SOLICITUD DE FECHA 18 DE ENERO DE 2022, RECIBIDO EN LA CÁMARA DE COMERCIO DE URABÁ Y REMITIDO A ESTA ENTIDAD EL 20 "/>
    <s v="."/>
    <s v="Finalizado"/>
    <s v="ECUARTAS"/>
    <d v="2022-01-21T00:00:00"/>
    <s v="21/01/2022"/>
    <s v="'pineda1227@hotmail.com.rpost.biz viernes 21/01/2022 4:56 p. m."/>
    <s v="N"/>
    <s v=""/>
    <s v="S"/>
    <s v=""/>
    <s v="N"/>
    <d v="2022-01-21T00:00:00"/>
    <d v="2022-01-21T00:00:00"/>
    <n v="0"/>
    <n v="30"/>
    <x v="0"/>
    <n v="30"/>
    <s v="Cumple"/>
  </r>
  <r>
    <x v="0"/>
    <n v="2022000301"/>
    <d v="2022-01-21T00:00:00"/>
    <s v="SOLICITA MODIFICAR LOS DOCUMENTOS DE INDENTIFICACION DE LOS SOCIOS COMANDITARIOS EN LA SOCIEDAD 664325 LOS DOUMENTOS QUEDAN ASI SEBASTIAN RIOS MARTINEZ PASAPORTE 57508137,JULIO CESAR RIOS MARTINEZ"/>
    <s v="A"/>
    <s v="HSARRIA"/>
    <s v=" "/>
    <s v="Principal"/>
    <d v="2022-01-21T00:00:00"/>
    <s v="Origino"/>
    <s v="NRESPONS"/>
    <s v="Registros Pub y Redes Emp"/>
    <s v="Back (Registro)"/>
    <s v="Finalizado"/>
    <s v=" "/>
    <s v="Asignado a"/>
    <s v="MVELASCO"/>
    <s v="Registros Pub y Redes Emp"/>
    <s v="Back Correcciones Registro"/>
    <s v="21/01/2022"/>
    <s v="A"/>
    <s v="MERCANTIL"/>
    <n v="664325"/>
    <m/>
    <m/>
    <m/>
    <m/>
    <s v=""/>
    <m/>
    <s v="Inscrito"/>
    <n v="7553271"/>
    <s v="JHON DIEGO RIOS GIRALDO"/>
    <s v=""/>
    <s v="yolyrios88@yahoo.com"/>
    <s v="Presencial con Carta"/>
    <s v="3113880192"/>
    <s v="2 Del tramite del documento"/>
    <x v="9"/>
    <s v="Registros Publicos y Redes Emp"/>
    <s v="Inscripción"/>
    <s v="."/>
    <s v="."/>
    <s v="AL INSCRITO 664325 ACTUALICÉ LOS TIPOS DE IDENTIFICACIÓN ME COMUNIQUE AL NUMERO DE TELÉFONO REPORTADO E INFORME AL SEÑOR JAIR MARTINEZ QUE LA ACTUALIZACIÓN YA QUEDO REALIZADA"/>
    <s v="."/>
    <s v="Finalizado"/>
    <s v="MVELASCO"/>
    <d v="2022-01-21T00:00:00"/>
    <s v="21/01/2022"/>
    <s v=" "/>
    <s v="N"/>
    <s v=""/>
    <s v="S"/>
    <s v="."/>
    <s v="N"/>
    <d v="2022-01-21T00:00:00"/>
    <d v="2022-01-21T00:00:00"/>
    <n v="0"/>
    <n v="30"/>
    <x v="0"/>
    <n v="30"/>
    <s v="Cumple"/>
  </r>
  <r>
    <x v="0"/>
    <n v="2022000311"/>
    <d v="2022-01-21T00:00:00"/>
    <s v="EN COMUNICACION DEL DIA 11012022 CON OFICIO GS-2022-00411 DE LA POLICIA NACIONAL SECCIONAL PEREIRA ENVIADO VIA EMAIL A LA CC MANIZALEZ Y REMITIDO A LA CC CALI EL DIA 21012022 CON RADICACION NO. 20220043389 POR TRASLADO POR COMPETENCIAS SOLICITAN ALLEGAR I"/>
    <s v="A"/>
    <s v="JCMARIN"/>
    <s v=" "/>
    <s v="Principal"/>
    <d v="2022-01-21T00:00:00"/>
    <s v="Origino"/>
    <s v="NRESPONS"/>
    <s v="Registros Pub y Redes Emp"/>
    <s v="Back (Registro)"/>
    <s v="Finalizado"/>
    <s v=" "/>
    <s v="Asignado a"/>
    <s v="ECUARTAS"/>
    <s v="Registros Pub y Redes Emp"/>
    <s v="Back (Registro)"/>
    <s v="21/01/2022"/>
    <s v="A"/>
    <s v=""/>
    <m/>
    <m/>
    <m/>
    <m/>
    <m/>
    <s v=""/>
    <m/>
    <s v="Sin Identificación"/>
    <m/>
    <s v="PT OSCAR DAVID LASSO AMBUILA"/>
    <s v=""/>
    <s v="oscar.lasso2270@correo.policia.gov.co"/>
    <s v="E-mail"/>
    <s v="3046484307"/>
    <s v="3 Peticiones"/>
    <x v="0"/>
    <s v="Registros Publicos y Redes Emp"/>
    <s v="Derecho de peticion"/>
    <s v="."/>
    <s v="."/>
    <s v="2022-00037 SANTIAGO DE CALI, 21 DE ENERO DE 2022 SEÑORES MINISTERIO DE DEFENSA NACIONAL POLICIA NACIONAL ATENCIÓN: PATRULLERO OSCAR DAVID LASSO AMBUILA INVESTIGADOR CRIMINAL SIJIN - DICAR OSCAR.LASSO2270@CORREO.POLICIA.GOV.CO PEREIRA - RISARALDA CORDIAL S"/>
    <s v="."/>
    <s v="Finalizado"/>
    <s v="ECUARTAS"/>
    <d v="2022-01-21T00:00:00"/>
    <s v="21/01/2022"/>
    <s v="'oscar.lasso2270@correo.policia.gov.co.rpost.biz viernes 21/01/2022 4:36 p. m."/>
    <s v="N"/>
    <s v=""/>
    <s v="S"/>
    <s v=""/>
    <s v="N"/>
    <d v="2022-01-21T00:00:00"/>
    <d v="2022-01-21T00:00:00"/>
    <n v="0"/>
    <n v="30"/>
    <x v="0"/>
    <n v="30"/>
    <s v="Cumple"/>
  </r>
  <r>
    <x v="0"/>
    <n v="2022000312"/>
    <d v="2022-01-21T00:00:00"/>
    <s v="EN COMUNICACION DEL DIA 20012022 CON OFICIO GS-2022-017 DE LA POLKICIA NACIONAL SECCIONAL DABEIBA ENVIADO VIA EMAIL A LA CC URABA Y REMITIDO A LA CC CALI EL DIA 21012022 CON RADICACION NO. 20220043574 POR TRASLADO POR COMPETENCIAS SOLICITAN COLABORACIÓN E"/>
    <s v="A"/>
    <s v="JCMARIN"/>
    <s v=" "/>
    <s v="Principal"/>
    <d v="2022-01-21T00:00:00"/>
    <s v="Origino"/>
    <s v="NRESPONS"/>
    <s v="Registros Pub y Redes Emp"/>
    <s v="Back (Registro)"/>
    <s v="Finalizado"/>
    <s v=" "/>
    <s v="Asignado a"/>
    <s v="ECUARTAS"/>
    <s v="Registros Pub y Redes Emp"/>
    <s v="Back (Registro)"/>
    <s v="21/01/2022"/>
    <s v="A"/>
    <s v=""/>
    <m/>
    <m/>
    <m/>
    <m/>
    <m/>
    <s v=""/>
    <m/>
    <s v="Sin Identificación"/>
    <m/>
    <s v="PT YEISON JOSE BLANCO PEREZ"/>
    <s v=""/>
    <s v="yeison.blanco3190@correo.policia.gov.co"/>
    <s v="E-mail"/>
    <s v="3232732180"/>
    <s v="3 Peticiones"/>
    <x v="0"/>
    <s v="Registros Publicos y Redes Emp"/>
    <s v="Derecho de peticion"/>
    <s v="."/>
    <s v="."/>
    <s v="2022-00038 SANTIAGO DE CALI, 21 DE ENERO DE 2022 SEÑORES MINISTERIO DE DEFENSA NACIONAL POLICIA NACIONAL ATENCIÓN: PATRULLERO YEISON JOSE BLANCO PEREZ INVESTIGADOR CRIMINAL DABEIBA - ANTIOQUIA YEISON.BLANCO3190@CORREO.POLICIA.GOV.CO DABEIBA CORDIAL SALUDO"/>
    <s v="."/>
    <s v="Finalizado"/>
    <s v="ECUARTAS"/>
    <d v="2022-01-21T00:00:00"/>
    <s v="21/01/2022"/>
    <s v="'yeison.blanco3190@correo.policia.gov.co.rpost.biz viernes 21/01/2022 4:52 p. m."/>
    <s v="N"/>
    <s v=""/>
    <s v="S"/>
    <s v=""/>
    <s v="N"/>
    <d v="2022-01-21T00:00:00"/>
    <d v="2022-01-21T00:00:00"/>
    <n v="0"/>
    <n v="30"/>
    <x v="0"/>
    <n v="30"/>
    <s v="Cumple"/>
  </r>
  <r>
    <x v="0"/>
    <n v="2022000316"/>
    <d v="2022-01-21T00:00:00"/>
    <s v=" EN COMUNICACION DEL DIA 26112021 CON OFICIO 1373 DEL JUZGADO 3 CIVIL MUPAL DE BUGA ENVIADO VIA EMAIL A CONTACTO CCC SOLICITAN OFICIAR A LAS CÁMARAS DE COMERCIO DE CARTAGO MATRÍCULA NO. 93990 BUGA MATRÍCULA NO. 33885 BUENAVENTURA MATRÍCULA NO. 183249 CALI"/>
    <s v="A"/>
    <s v="JCMARIN"/>
    <s v=" "/>
    <s v="Principal"/>
    <d v="2022-01-21T00:00:00"/>
    <s v="Origino"/>
    <s v="NRESPONS"/>
    <s v="Registros Pub y Redes Emp"/>
    <s v="Back (Registro)"/>
    <s v="Finalizado"/>
    <s v=" "/>
    <s v="Asignado a"/>
    <s v="ECUARTAS"/>
    <s v="Registros Pub y Redes Emp"/>
    <s v="Back (Registro)"/>
    <s v="21/01/2022"/>
    <s v="A"/>
    <s v="MERCANTIL"/>
    <n v="1103076"/>
    <m/>
    <m/>
    <m/>
    <m/>
    <s v=""/>
    <m/>
    <s v="Sin Identificación"/>
    <m/>
    <s v="DIANA PATRICIA OLIVARES CRUZ"/>
    <s v="2369395"/>
    <s v="j03cmbuga@cendoj.ramajudicial.gov.co"/>
    <s v="E-mail"/>
    <s v=""/>
    <s v="3 Peticiones"/>
    <x v="0"/>
    <s v="Registros Publicos y Redes Emp"/>
    <s v="Derecho de peticion"/>
    <s v="."/>
    <s v="."/>
    <s v="2022-00036 SANTIAGO DE CALI, 21 DE ENERO DE 2022 SEÑORES JUZGADO TERCERO CIVIL MUNICIPAL DE GUADALAJARA DE BUGA ATENCIÓN DIANA PATRICIA OLIVARES CRUZ SECRETARIA J03CMBUGA@CENDOJ.RAMAJUDICIAL.GOV.CO BUGA CORDIAL SALUDO DAMOS RESPUESTA AL OFICIO NO. 1373 RA"/>
    <s v="."/>
    <s v="Finalizado"/>
    <s v="ECUARTAS"/>
    <d v="2022-01-21T00:00:00"/>
    <s v="21/01/2022"/>
    <s v="'j03cmbuga@cendoj.ramajudicial.gov.co.rpost.biz viernes 21/01/2022 3:27 p. m."/>
    <s v="N"/>
    <s v=""/>
    <s v="S"/>
    <s v=""/>
    <s v="N"/>
    <d v="2022-01-21T00:00:00"/>
    <d v="2022-01-21T00:00:00"/>
    <n v="0"/>
    <n v="30"/>
    <x v="0"/>
    <n v="30"/>
    <s v="Cumple"/>
  </r>
  <r>
    <x v="0"/>
    <n v="2022000257"/>
    <d v="2022-01-19T00:00:00"/>
    <s v="EN COMUNICACION DEL CIA 19012022 CON EMAIL ENVIADO A CONTACTO CCC LA SEÑORA ERIKA GOMEZ YUTERSONKE DE LA DIAN SECCIONAL CALI COMEDIDAMENTE NOS PERMITIMOS SOLICITAR LA EXPEDICIÓN DE CERTIFICADO DE EXISTENCIA Y REPRESENTACIÓN LEGAL DE LA SOCIEDAD MANANTIALE"/>
    <s v="A"/>
    <s v="JCMARIN"/>
    <s v=" "/>
    <s v="Principal"/>
    <d v="2022-01-19T00:00:00"/>
    <s v="Origino"/>
    <s v="NRESPONS"/>
    <s v="Registros Pub y Redes Emp"/>
    <s v="Back (Registro)"/>
    <s v="Finalizado"/>
    <s v=" "/>
    <s v="Asignado a"/>
    <s v="ECUARTAS"/>
    <s v="Registros Pub y Redes Emp"/>
    <s v="Back (Registro)"/>
    <s v="19/01/2022"/>
    <s v="A"/>
    <s v="MERCANTIL"/>
    <m/>
    <m/>
    <m/>
    <m/>
    <m/>
    <s v=""/>
    <m/>
    <s v="Sin Identificación"/>
    <m/>
    <s v="ERIKA GOMEZ YUTERSONKE"/>
    <s v="4897377Ex954023"/>
    <s v="egomezy@dian.gov.co"/>
    <s v="E-mail"/>
    <s v=""/>
    <s v="3 Peticiones"/>
    <x v="0"/>
    <s v="Registros Publicos y Redes Emp"/>
    <s v="Derecho de peticion"/>
    <s v="."/>
    <s v="."/>
    <s v="2022-00041 SANTIAGO DE CALI, 24 DE ENERO DE 2022 SEÑORES DIRECCION DE IMPUESTOS Y ADUANAS NACIONALES - DIAN ATENCIÓN: ERIKA GÓMEZ YUTERSONKE GESTOR II GIT PERSUASIVA I - DIVISIÓN DE GESTIÓN DE COBRANZAS EGOMEZY@DIAN.GOV.CO SANTIAGO DE CALI CORDIAL SALUDO,"/>
    <s v="."/>
    <s v="Finalizado"/>
    <s v="ECUARTAS"/>
    <d v="2022-01-19T00:00:00"/>
    <s v="24/01/2022"/>
    <s v="'egomezy@dian.gov.co lunes 24/01/2022 8:48 a. m."/>
    <s v="N"/>
    <s v=""/>
    <s v="S"/>
    <s v=""/>
    <s v="N"/>
    <d v="2022-01-24T00:00:00"/>
    <d v="2022-01-24T00:00:00"/>
    <n v="3"/>
    <n v="30"/>
    <x v="0"/>
    <n v="30"/>
    <s v="Cumple"/>
  </r>
  <r>
    <x v="0"/>
    <n v="2022000325"/>
    <d v="2022-01-21T00:00:00"/>
    <s v="EN COMUNICAICON DEL DIA 19012022 CON OFICIO S-2022-074794 DE LA POLICIA NACIONAL SECCIONAL YOPAL ENVIADO VIA EMAIL A LA CC CASANARE Y REMITIDO A LA CC CALI EL DIA 21012022 CON RADICACION NO. 20220044158 POR TRASLADO POR COMPETENCIAS SOLICITAN INFORMAR SI "/>
    <s v="A"/>
    <s v="JCMARIN"/>
    <s v=" "/>
    <s v="Principal"/>
    <d v="2022-01-21T00:00:00"/>
    <s v="Origino"/>
    <s v="NRESPONS"/>
    <s v="Registros Pub y Redes Emp"/>
    <s v="Back (Registro)"/>
    <s v="Finalizado"/>
    <s v=" "/>
    <s v="Asignado a"/>
    <s v="ECUARTAS"/>
    <s v="Registros Pub y Redes Emp"/>
    <s v="Back (Registro)"/>
    <s v="21/01/2022"/>
    <s v="A"/>
    <s v=""/>
    <m/>
    <m/>
    <m/>
    <m/>
    <m/>
    <s v=""/>
    <m/>
    <s v="Sin Identificación"/>
    <m/>
    <s v="PT JHOAN ARTURO VELEZ FALLA"/>
    <s v=""/>
    <s v="jhoan.velez4536@correo.policia.gov.co"/>
    <s v="E-mail"/>
    <s v="3142274930"/>
    <s v="3 Peticiones"/>
    <x v="0"/>
    <s v="Registros Publicos y Redes Emp"/>
    <s v="Derecho de peticion"/>
    <s v="."/>
    <s v="."/>
    <s v="2022-00040 SANTIAGO DE CALI, 24 DE ENERO DE 2022 SEÑORES MINISTERIO DE DEFENSA NACIONAL POLICIA NACIONAL ATENCIÓN: PATRULLERO JHOAN ARTURO VELEZ FALLA INVESTIGADOR CRIMINAL SIJIN DECAS JHOAN.VELEZ4536@CORREO.POLICIA.GOV.CO EL YOPAL CORDIAL SALUDO, DAMOS R"/>
    <s v="."/>
    <s v="Finalizado"/>
    <s v="ECUARTAS"/>
    <d v="2022-01-24T00:00:00"/>
    <s v="08/02/2022"/>
    <s v="'jhoan.velez4536@correo.policia.gov.co.rpost.biz' lunes 24/01/2022 8:31 a. m."/>
    <s v="N"/>
    <s v=""/>
    <s v="S"/>
    <s v=""/>
    <s v="N"/>
    <d v="2022-01-24T00:00:00"/>
    <d v="2022-01-24T00:00:00"/>
    <n v="1"/>
    <n v="30"/>
    <x v="0"/>
    <n v="30"/>
    <s v="Cumple"/>
  </r>
  <r>
    <x v="0"/>
    <n v="2022000336"/>
    <d v="2022-01-24T00:00:00"/>
    <s v="EN COMUNICACION DEL DIA 21012022 CON OFICIO GS-2022-007284 DE LA POLICIA NACIONAL SECCIONAL MEDELLIN ENVIAODO VIA EMAIL A CONTACTO CCC SOLICITAN A COLABORACIÓN EN EL SENTIDO DE SUMINISTRAR A ESTE GRUPO INVESTIGATIVO COPIA DEL CERTIFICADO DE CÁMARA Y COMER"/>
    <s v="A"/>
    <s v="JCMARIN"/>
    <s v=" "/>
    <s v="Principal"/>
    <d v="2022-01-24T00:00:00"/>
    <s v="Origino"/>
    <s v="NRESPONS"/>
    <s v="Registros Pub y Redes Emp"/>
    <s v="Back (Registro)"/>
    <s v="Finalizado"/>
    <s v=" "/>
    <s v="Asignado a"/>
    <s v="ECUARTAS"/>
    <s v="Registros Pub y Redes Emp"/>
    <s v="Back (Registro)"/>
    <s v="24/01/2022"/>
    <s v="A"/>
    <s v=""/>
    <m/>
    <m/>
    <m/>
    <m/>
    <m/>
    <s v=""/>
    <m/>
    <s v="Sin Identificación"/>
    <m/>
    <s v="SUBINTENDENTE MILTON EDUARDO MURCIA RAMOS"/>
    <s v="5159700"/>
    <s v="milton.murcia1383@correo.policia.gov.co"/>
    <s v="E-mail"/>
    <s v=" 3229468004"/>
    <s v="3 Peticiones"/>
    <x v="0"/>
    <s v="Registros Publicos y Redes Emp"/>
    <s v="Derecho de peticion"/>
    <s v="."/>
    <s v="."/>
    <s v="2022-00042 SANTIAGO DE CALI, 24 DE ENERO DE 2022 SEÑORES MINISTERIO DE DEFENSA NACIONAL POLICIA NACIONAL ATENCIÓN: SUBINTENDENTE MILTON EDUARDO MURCIA RAMOS INVESTIGADOR CRIMINAL MILTON.MURCIA1383@CORREO.POLICIA.GOV.CO MEDELLÍN CORDIAL SALUDO, DAMOS RESPU"/>
    <s v="."/>
    <s v="Finalizado"/>
    <s v="ECUARTAS"/>
    <d v="2022-01-24T00:00:00"/>
    <s v="24/01/2022"/>
    <s v="'milton.murcia1383@correo.policia.gov.co.rpost.biz' lunes 24/01/2022 1:20 p. m."/>
    <s v="N"/>
    <s v=""/>
    <s v="S"/>
    <s v=""/>
    <s v="N"/>
    <d v="2022-01-24T00:00:00"/>
    <d v="2022-01-24T00:00:00"/>
    <n v="0"/>
    <n v="30"/>
    <x v="0"/>
    <n v="1"/>
    <s v="Cumple"/>
  </r>
  <r>
    <x v="0"/>
    <n v="2022000235"/>
    <d v="2022-01-18T00:00:00"/>
    <s v="EN COMUNICACION DEL DIA 18012022 CON EMAIL ENVIADO A CONTACTO CCC MEDIANTE DERECHO DE PETICION EL SR. LUIS ALEJANDRO ZAFRA DIRECTOR EJECUTIVO DEL CPNT CONSEJO PROFESIONAL NACIONAL DE TOPOGRAFÍA SOLICITA REMITIR LAS BASES DE DATOS EN FORMATO EDITABLE EXCEL"/>
    <s v="A"/>
    <s v="JCMARIN"/>
    <s v=" "/>
    <s v="Principal"/>
    <d v="2022-01-18T00:00:00"/>
    <s v="Origino"/>
    <s v="NRESPONS"/>
    <s v="Registros Pub y Redes Emp"/>
    <s v="Back (Registro)"/>
    <s v="Finalizado"/>
    <s v=" "/>
    <s v="Asignado a"/>
    <s v="ECUARTAS"/>
    <s v="Registros Pub y Redes Emp"/>
    <s v="Back (Registro)"/>
    <s v="18/01/2022"/>
    <s v="A"/>
    <s v=""/>
    <m/>
    <m/>
    <m/>
    <m/>
    <m/>
    <s v=""/>
    <m/>
    <s v="Sin Identificación"/>
    <m/>
    <s v="LUIS ALEJANDRO ZAFRA"/>
    <s v="2881490"/>
    <s v="legal@cpnt.gov.co"/>
    <s v="E-mail"/>
    <s v="3057837625"/>
    <s v="3 Peticiones"/>
    <x v="0"/>
    <s v="Registros Publicos y Redes Emp"/>
    <s v="Derecho de peticion"/>
    <s v="."/>
    <s v="."/>
    <s v="2022-00044 SANTIAGO DE CALI, 25 DE ENERO DE 2022 SEÑOR LUIS ALEJANDRO ZAFRA DIRECTOR EJECUTIVO CONSEJO PROFESIONAL NACIONAL DE TOPOGRAFÍA - CPNT LEGAL@CPNT.GOV.CO INFO@CPNT.GOV.CO BOGOTÁ D.C. RECIBA UN CORDIAL SALUDO, MEDIANTE OFICIO NO. CPNT-00000004-202"/>
    <s v="."/>
    <s v="Finalizado"/>
    <s v="ECUARTAS"/>
    <d v="2022-01-20T00:00:00"/>
    <s v="25/01/2022"/>
    <s v="'legal@cpnt.gov.co.rpost.biz 'info@cpnt.gov.co.rpost.biz martes 25/01/2022 2:41 p. m."/>
    <s v="N"/>
    <s v=""/>
    <s v="S"/>
    <s v=""/>
    <s v="N"/>
    <d v="2022-01-25T00:00:00"/>
    <d v="2022-01-25T00:00:00"/>
    <n v="5"/>
    <n v="30"/>
    <x v="0"/>
    <n v="1"/>
    <s v="No cumple"/>
  </r>
  <r>
    <x v="0"/>
    <n v="2022000313"/>
    <d v="2022-01-21T00:00:00"/>
    <s v="BUEN DÍA USUARIO SOLICITA CERTIFICADO DE NO FIGURA A NOMBRE DE LA SRA. ELIZABETH JIMENEZ ESPINOSA CON CEDULA DE CIUDADANIA # 31980085, LA CUAL CONSULTADA EN EL RUES Y EN SIRP NO FIGURAN REGISTROS A NOMBRE DE ELLA. GRACIAS."/>
    <s v="A"/>
    <s v="CVASQUEZ"/>
    <s v=" "/>
    <s v="Principal"/>
    <d v="2022-01-21T00:00:00"/>
    <s v="Origino"/>
    <s v="NRESPONS"/>
    <s v="Registros Pub y Redes Emp"/>
    <s v="Back (Registro)"/>
    <s v="Finalizado"/>
    <s v=" "/>
    <s v="Asignado a"/>
    <s v="CMARTINE"/>
    <s v="Registros Pub y Redes Emp"/>
    <s v="Juridica"/>
    <s v="21/01/2022"/>
    <s v="A"/>
    <s v=""/>
    <m/>
    <m/>
    <m/>
    <m/>
    <m/>
    <s v=""/>
    <m/>
    <s v="Sin Identificación"/>
    <n v="31980085"/>
    <s v="ELIZABETH JIMENEZ ESPINOSA"/>
    <s v=""/>
    <s v="lizamey7@hotmail.com"/>
    <s v="Presencial Verbal"/>
    <s v="3108417426"/>
    <s v="3 Peticiones"/>
    <x v="1"/>
    <s v="Registros Publicos y Redes Emp"/>
    <s v="Derecho de peticion"/>
    <s v="."/>
    <s v="."/>
    <s v="CONTESTADO CON CARTA 2022-00039 DEL 21 DE ENERO DE 2022, ASÍ: &quot;...AHORA BIEN, FRENTE A SU PETICIÓN PUNTUAL, PROCEDIMOS A REALIZAR LA CONSULTA EN EL REGISTRO MERCANTIL QUE LLEVA LA CÁMARA DE COMERCIO DE CALI, CON EL NOMBRE ELIZABETH JIMÉNEZ ESPINOSA, IDENT"/>
    <s v="."/>
    <s v="Finalizado"/>
    <s v="CMARTINE"/>
    <d v="2022-01-25T00:00:00"/>
    <s v="25/01/2022"/>
    <s v=" "/>
    <s v="N"/>
    <s v=""/>
    <s v="S"/>
    <s v="Interés general y particular"/>
    <s v="N"/>
    <d v="2022-01-25T00:00:00"/>
    <d v="2022-01-25T00:00:00"/>
    <n v="2"/>
    <n v="30"/>
    <x v="0"/>
    <n v="1"/>
    <s v="No cumple"/>
  </r>
  <r>
    <x v="0"/>
    <n v="2022000318"/>
    <d v="2022-01-21T00:00:00"/>
    <s v="EN COMUNICACION DEL DIA 21012022 CON EMAIL ENVIADO A CON TACTO CCC MEDIANTE DERECHO DE PETICION LA SEÑORA JANETH MALCA GÓMEZ IDENTIFICADA CON C # 66.999.469 ACTUANDO COMO ACCIONISTA DE LA SOCIEDAD INVERSIONES MALCA Y CIA S.A.S. EN LIQUIDACIÓN NIT Nº 890.3"/>
    <s v="A"/>
    <s v="JCMARIN"/>
    <s v=" "/>
    <s v="Principal"/>
    <d v="2022-01-21T00:00:00"/>
    <s v="Origino"/>
    <s v="."/>
    <s v="."/>
    <s v="."/>
    <s v="Finalizado"/>
    <s v=" "/>
    <s v="Asignado a"/>
    <s v="BMONTES"/>
    <s v="Registros Pub y Redes Emp"/>
    <s v="Juridica"/>
    <s v="21/01/2022"/>
    <s v="A"/>
    <s v="MERCANTIL"/>
    <n v="1128"/>
    <m/>
    <m/>
    <m/>
    <m/>
    <s v=""/>
    <m/>
    <s v="Sin Identificación"/>
    <m/>
    <s v="JANETH MALCA GÓMEZ"/>
    <s v="3481751"/>
    <s v="liquidacionmalca@gmail.com"/>
    <s v="E-mail"/>
    <s v=""/>
    <s v="3 Peticiones"/>
    <x v="2"/>
    <s v="Registros Publicos y Redes Emp"/>
    <s v="Derecho de peticion"/>
    <s v="."/>
    <s v="."/>
    <s v="SANTIAGO DE CALI, 24 DE ENERO DE 2022 SEÑORA JANETH MALCA GÓMEZ INVERSIONES MALCA Y CIA S.A.S EN LIQUIDACIÓN LIQUIDACIONMALCA@GMAIL.COM LA CIUDAD CORDIAL SALUDO, MEDIANTE ESCRITO PRESENTADO EN LA CÁMARA DE COMERCIO EL 21 DE ENERO DE 2022, SOLICITÓ &quot;¿ SE E"/>
    <s v="."/>
    <s v="Finalizado"/>
    <s v="BMONTES"/>
    <d v="2022-01-25T00:00:00"/>
    <s v="25/01/2022"/>
    <s v="SE ENVIÓ RESPUETA ENERO 24 DE 2022"/>
    <s v="N"/>
    <s v=""/>
    <s v="S"/>
    <s v="."/>
    <s v="N"/>
    <d v="2022-01-25T00:00:00"/>
    <d v="2022-01-25T00:00:00"/>
    <n v="2"/>
    <n v="30"/>
    <x v="0"/>
    <n v="1"/>
    <s v="No cumple"/>
  </r>
  <r>
    <x v="0"/>
    <n v="2022000324"/>
    <d v="2022-01-21T00:00:00"/>
    <s v="EN COMUNICACION DEL DIA 19122021 CON EMAIL ENVIADO A LA SUPERSOLIDARIA REMITIDO A LA SUPERINTENDENCIA DE IN DUSTRIA Y COMERCIO 12012022 REMITIDO A LA CC BOGOTA EL DIA 13012022 Y REMITIDO A LA CCC AEL DIA 21012022 POR TRASLADO POR COMPETENCIAS EL SR. FERNA"/>
    <s v="A"/>
    <s v="JCMARIN"/>
    <s v=" "/>
    <s v="Principal"/>
    <d v="2022-01-21T00:00:00"/>
    <s v="Origino"/>
    <s v="."/>
    <s v="."/>
    <s v="."/>
    <s v="Finalizado"/>
    <s v=" "/>
    <s v="Asignado a"/>
    <s v="BMONTES"/>
    <s v="Registros Pub y Redes Emp"/>
    <s v="Juridica"/>
    <s v="21/01/2022"/>
    <s v="A"/>
    <s v=""/>
    <m/>
    <m/>
    <m/>
    <m/>
    <m/>
    <s v=""/>
    <m/>
    <s v="Sin Identificación"/>
    <m/>
    <s v="FERNANDO FRANCO"/>
    <s v=""/>
    <s v="francoforero92@gmail.com"/>
    <s v="E-mail"/>
    <s v=""/>
    <s v="3 Peticiones"/>
    <x v="12"/>
    <s v="Registros Publicos y Redes Emp"/>
    <s v="Derecho de peticion"/>
    <s v="."/>
    <s v="."/>
    <s v="SANTIAGO DE CALI, 24 DE ENERO DE 2021 SEÑOR FERNANDO FRANCO FRANCOFORERO92@GMAIL.COM CIUDAD CORDIAL SALUDO, MEDIANTE ESCRITO REMITIDO EL 21 DE ENERO DE 2022 POR LA CÁMARA DE COMERCIO DE BOGOTÁ A ESTA CÁMARA DE COMERCIO POR COMPETENCIA, CORRESPONDIENTE LA "/>
    <s v="."/>
    <s v="Finalizado"/>
    <s v="BMONTES"/>
    <d v="2022-01-25T00:00:00"/>
    <s v="25/01/2022"/>
    <s v="SE ENVIÓ RESPUESTA EL 25 DE ENERO DE 2022"/>
    <s v="N"/>
    <s v=""/>
    <s v="S"/>
    <s v="."/>
    <s v="N"/>
    <d v="2022-01-25T00:00:00"/>
    <d v="2022-01-25T00:00:00"/>
    <n v="2"/>
    <n v="30"/>
    <x v="0"/>
    <n v="30"/>
    <s v="Cumple"/>
  </r>
  <r>
    <x v="0"/>
    <n v="2022000345"/>
    <d v="2022-01-25T00:00:00"/>
    <s v="EN COMUNICACION DEL DIA 21012022 CON EMAIL ENVIADO A CONTACTO CCC RECIBIDO EL DIA 24012022 EL SR. HUGO AGUILAR POR MEDIO DE LA PRESENTE ME DIRIJO A USTEDES PARA INFORMARLE REALICÉ LA RENOVACIÓN DE MI EMPRESA EN CCC LDA COLOMBIA S.A.S NIT 901375252 Y TUVE "/>
    <s v="A"/>
    <s v="JCMARIN"/>
    <s v=" "/>
    <s v="Principal"/>
    <d v="2022-01-25T00:00:00"/>
    <s v="Origino"/>
    <s v="NRESPONS"/>
    <s v="Registros Pub y Redes Emp"/>
    <s v="Back (Registro)"/>
    <s v="Finalizado"/>
    <s v=" "/>
    <s v="Asignado a"/>
    <s v="MVELASCO"/>
    <s v="Registros Pub y Redes Emp"/>
    <s v="Back Correcciones Registro"/>
    <s v="25/01/2022"/>
    <s v="A"/>
    <s v="MERCANTIL"/>
    <n v="1080128"/>
    <m/>
    <m/>
    <m/>
    <m/>
    <s v=""/>
    <m/>
    <s v="Inscrito"/>
    <m/>
    <s v="HUGO ANTONIO AGUILAR"/>
    <s v=""/>
    <s v="ldatucolombia@gmail.com"/>
    <s v="E-mail"/>
    <s v=""/>
    <s v="2 Del tramite del documento"/>
    <x v="9"/>
    <s v="Registros Publicos y Redes Emp"/>
    <s v="Inscripción"/>
    <s v="."/>
    <s v="."/>
    <s v="AL INSCRITO 1080128 ACTUALICÉ EL TIPO Y NUMERO DE DOCUMENTO DE IDENTIDAD EL REPRESENTANTE LEGAL QUEDANDO ASÍ HUGO ANTONIO AGUILAR CE. 5815425"/>
    <s v="."/>
    <s v="Finalizado"/>
    <s v="MVELASCO"/>
    <d v="2022-01-25T00:00:00"/>
    <s v="25/01/2022"/>
    <s v=" "/>
    <s v="N"/>
    <s v=""/>
    <s v="S"/>
    <s v="."/>
    <s v="N"/>
    <d v="2022-01-25T00:00:00"/>
    <d v="2022-01-25T00:00:00"/>
    <n v="0"/>
    <n v="30"/>
    <x v="0"/>
    <n v="30"/>
    <s v="Cumple"/>
  </r>
  <r>
    <x v="0"/>
    <n v="2022000347"/>
    <d v="2022-01-25T00:00:00"/>
    <s v="EN COMUNICACION DEL DIA 25012022 CON EMAIL ENVIADO A CONTACTO CCC LA SEÑORA ELIANA ROJAS SOLICITO POR FAVOR COPIA DE LOS ESTATUTOS O DOCUMENTO DE CONSTITUCION DE LA EMPRESA CASA LOGISTICS NIT 901.460.021 POR QUE AL PROCEDER OBTENERLOS POR CONSULTA DE EXPE"/>
    <s v="A"/>
    <s v="JCMARIN"/>
    <s v=" "/>
    <s v="Principal"/>
    <d v="2022-01-25T00:00:00"/>
    <s v="Origino"/>
    <s v="NRESPONS"/>
    <s v="Registros Pub y Redes Emp"/>
    <s v="Back (Registro)"/>
    <s v="Finalizado"/>
    <s v=" "/>
    <s v="Asignado a"/>
    <s v="ECUARTAS"/>
    <s v="Registros Pub y Redes Emp"/>
    <s v="Back (Registro)"/>
    <s v="25/01/2022"/>
    <s v="A"/>
    <s v="MERCANTIL"/>
    <n v="1200701"/>
    <m/>
    <m/>
    <m/>
    <m/>
    <s v=""/>
    <m/>
    <s v="Sin Identificación"/>
    <m/>
    <s v="ELIANA ROJAS"/>
    <s v=""/>
    <s v="ELI1980_2@hotmail.com"/>
    <s v="E-mail"/>
    <s v=""/>
    <s v="3 Peticiones"/>
    <x v="0"/>
    <s v="Registros Publicos y Redes Emp"/>
    <s v="Derecho de peticion"/>
    <s v="."/>
    <s v="."/>
    <s v="SEÑORA ELIANA ROJAS SOTO CONTADORA ELI1980_2@HOTMAIL.COM LA CIUDAD RECIBA UN CORDIAL SALUDO, MEDIANTE CORREO ELECTRÓNICO DEL 24 DE ENERO DE 2021 RECIBIDO EN LA CÁMARA DE COMERCIO EL MISMO DÍA, EN EL CUAL SOLICITA: &quot;COPIA DE LOS ESTATUTOS O DOCUMENTO DE CO"/>
    <s v="."/>
    <s v="Finalizado"/>
    <s v="ECUARTAS"/>
    <d v="2022-01-25T00:00:00"/>
    <s v="25/01/2022"/>
    <s v="eli1980_2@hotmail.com.rpost.biz martes 25/01/2022 12:14 p. m."/>
    <s v="N"/>
    <s v=""/>
    <s v="S"/>
    <s v="Interés general y particular"/>
    <s v="N"/>
    <d v="2022-01-25T00:00:00"/>
    <d v="2022-01-25T00:00:00"/>
    <n v="0"/>
    <n v="30"/>
    <x v="0"/>
    <n v="30"/>
    <s v="Cumple"/>
  </r>
  <r>
    <x v="0"/>
    <n v="2022000351"/>
    <d v="2022-01-25T00:00:00"/>
    <s v="EN COMUNICACION DEL DIA 24012022 CON EMAIL ENVIADO A CONTACTO CCC LA SEÑORA ANA LUCIA ROSERO SOLICITA LA PRORROGA DEL TRAMITE DE REGISTRO ÚNICO DE PROPONENTE DE LA EMPRESA ASOCIACION DE CIRUGIA Y ACTIVIDADES CONEXAS Y COMPLEMENTARIAS DEL VALLE DEL CAUCA &quot;"/>
    <s v="A"/>
    <s v="JCMARIN"/>
    <s v=" "/>
    <s v="Principal"/>
    <d v="2022-01-25T00:00:00"/>
    <s v="Origino"/>
    <s v="NRESPONS"/>
    <s v="Registros Pub y Redes Emp"/>
    <s v="Empresario"/>
    <s v="Finalizado"/>
    <s v=" "/>
    <s v="Asignado a"/>
    <s v="AMUNOZY"/>
    <s v="Registros Pub y Redes Emp"/>
    <s v="Juridica"/>
    <s v="25/01/2022"/>
    <s v="A"/>
    <s v="PROPONENTES"/>
    <m/>
    <n v="20210940789"/>
    <m/>
    <m/>
    <m/>
    <s v=""/>
    <m/>
    <s v="Sin Identificación"/>
    <m/>
    <s v="ANA LUCIA ROSERO"/>
    <s v="3990186"/>
    <s v="lucia.rosero@analr.co"/>
    <s v="E-mail"/>
    <s v=""/>
    <s v="3 Peticiones"/>
    <x v="7"/>
    <s v="Registros Publicos y Redes Emp"/>
    <s v="Derecho de peticion"/>
    <s v="."/>
    <s v="."/>
    <s v="25/01/2022. SOLICITUD DE PRORROGA APROBADA. QUE ATENDIENDO LO DISPUESTO EN EL INCISO TERCERO DEL ARTÍCULO 17 DEL CÓDIGO DE PROCEDIMIENTO ADMINISTRATIVO Y DE LO CONTENCIOSO ADMINISTRATIVO, EL CUAL DISPONE: SE ENTENDERÁ QUE EL PETICIONARIO HA DESISTIDO DE S"/>
    <s v="."/>
    <s v="Finalizado"/>
    <s v="AMUNOZY"/>
    <d v="2022-01-25T00:00:00"/>
    <s v="25/01/2022"/>
    <s v=" "/>
    <s v="N"/>
    <s v=""/>
    <s v="S"/>
    <s v="."/>
    <s v="N"/>
    <d v="2022-01-25T00:00:00"/>
    <d v="2022-01-25T00:00:00"/>
    <n v="0"/>
    <n v="30"/>
    <x v="0"/>
    <n v="30"/>
    <s v="Cumple"/>
  </r>
  <r>
    <x v="0"/>
    <n v="2022000371"/>
    <d v="2022-01-25T00:00:00"/>
    <s v="EN COMUNICACION DEL DIA 25012022 CON EMAIL ENVIADO A CONTACTO CCC LA SEÑORA NUBIA MUÑOZ DE LA SOCIEDAD DTI DEL VALLE SAS SOLICITA PRÓRROGA PARA LA AMPLIACIÓN TRAMITE DE PROPONENTES RADICADO NO. 20210964494 A NOMBRE DE LA EMPRESA DTI DEL VALLE S.A.S. CON N"/>
    <s v="A"/>
    <s v="JCMARIN"/>
    <s v=" "/>
    <s v="Principal"/>
    <d v="2022-01-25T00:00:00"/>
    <s v="Origino"/>
    <s v="NO APLICA"/>
    <s v="Registros Pub y Redes Emp"/>
    <s v="Juridica"/>
    <s v="Finalizado"/>
    <s v=" "/>
    <s v="Asignado a"/>
    <s v="MBASTIDA"/>
    <s v="Registros Pub y Redes Emp"/>
    <s v="Juridica"/>
    <s v="25/01/2022"/>
    <s v="A"/>
    <s v="PROPONENTES"/>
    <m/>
    <n v="20210964494"/>
    <m/>
    <m/>
    <m/>
    <s v=""/>
    <m/>
    <s v="Sin Identificación"/>
    <m/>
    <s v="NUBIA MUÑOZ"/>
    <s v="3760051"/>
    <s v="gerencia@dtidelvalle.com"/>
    <s v="E-mail"/>
    <s v="3174485706"/>
    <s v="3 Peticiones"/>
    <x v="7"/>
    <s v="Registros Publicos y Redes Emp"/>
    <s v="Derecho de peticion"/>
    <s v="."/>
    <s v="."/>
    <s v="EN EL APLICATIVO DE DEVOLUCIONES FUE REALIZADA LA PRORROGA CORRESPONDIENTE, QUEDANDO COMO FECHA DE REQUERIMIENTO EL 29/12/2021 Y COMO FECHA DEL LÍMITE DE LA PRORROGA EL 28/02/2022 POR CORREO DEL 25-01-2022 FUE SOLICITADA PRORROGA RADICADO NO 20210964494 "/>
    <s v="."/>
    <s v="Finalizado"/>
    <s v="MBASTIDA"/>
    <d v="2022-01-25T00:00:00"/>
    <s v="25/01/2022"/>
    <s v=" "/>
    <s v="N"/>
    <s v=""/>
    <s v="S"/>
    <s v="Interés general y particular"/>
    <s v="N"/>
    <d v="2022-01-25T00:00:00"/>
    <d v="2022-01-25T00:00:00"/>
    <n v="0"/>
    <n v="30"/>
    <x v="0"/>
    <n v="30"/>
    <s v="Cumple"/>
  </r>
  <r>
    <x v="0"/>
    <n v="2022000297"/>
    <d v="2022-01-21T00:00:00"/>
    <s v="EN COMUNICACION DEL DIA 21012022 CON EMAIL ENVIADO A CONTACTO CCC LA SEÑORA ERIKA GOMEZ YUTERSONKE DE LA DIAN SECCIONAL CALI SOLICITA LA EXPEDICIÓN DE CERTIFICADO DE EXISTENCIA Y REPRESENTACIÓN LEGAL DE LA SOCIEDAD DEFYCOMER S.A.S NIT 901.010.634 INDICAND"/>
    <s v="A"/>
    <s v="JCMARIN"/>
    <s v=" "/>
    <s v="Principal"/>
    <d v="2022-01-21T00:00:00"/>
    <s v="Origino"/>
    <s v="NRESPONS"/>
    <s v="Registros Pub y Redes Emp"/>
    <s v="Back (Registro)"/>
    <s v="Finalizado"/>
    <s v=" "/>
    <s v="Asignado a"/>
    <s v="ECUARTAS"/>
    <s v="Registros Pub y Redes Emp"/>
    <s v="Back (Registro)"/>
    <s v="21/01/2022"/>
    <s v="A"/>
    <s v=""/>
    <m/>
    <m/>
    <m/>
    <m/>
    <m/>
    <s v=""/>
    <m/>
    <s v="Sin Identificación"/>
    <m/>
    <s v="ERIKA GOMEZ YUTERSONKE"/>
    <s v="4897377Ex954023"/>
    <s v="egomezy@dian.gov.co"/>
    <s v="E-mail"/>
    <s v=""/>
    <s v="3 Peticiones"/>
    <x v="0"/>
    <s v="Registros Publicos y Redes Emp"/>
    <s v="Derecho de peticion"/>
    <s v="."/>
    <s v="."/>
    <s v="2022-00041 SANTIAGO DE CALI, 26 DE ENERO DE 2022 SEÑORES DIRECCION DE IMPUESTOS Y ADUANAS NACIONALES - DIAN ATENCIÓN: ERIKA GÓMEZ YUTERSONKE GESTOR II GIT PERSUASIVA I - DIVISIÓN DE GESTIÓN DE COBRANZAS EGOMEZY@DIAN.GOV.CO SANTIAGO DE CALI CORDIAL SALUDO,"/>
    <s v="."/>
    <s v="Finalizado"/>
    <s v="ECUARTAS"/>
    <d v="2022-01-21T00:00:00"/>
    <s v="26/01/2022"/>
    <s v="'Erika Gomez Yutersonke' &lt;egomezy@dian.gov.co&gt; Aura Lucia Hernandez Salazar &lt;ahernandezs@dian.gov.co&gt;; Jose Aldemar Valencia Florez &lt;jvalenciaf@dian.gov.co&gt;"/>
    <s v="N"/>
    <s v=""/>
    <s v="S"/>
    <s v=""/>
    <s v="N"/>
    <d v="2022-01-26T00:00:00"/>
    <d v="2022-01-26T00:00:00"/>
    <n v="3"/>
    <n v="30"/>
    <x v="0"/>
    <n v="30"/>
    <s v="Cumple"/>
  </r>
  <r>
    <x v="0"/>
    <n v="2022000340"/>
    <d v="2022-01-24T00:00:00"/>
    <s v="EN COMUNICACION DEL DIA 24012022 CON EMAIL ENVIADO A CONTACTO CCC LA SEÑORA OLGA LUCIA POSADA SALAZAR CC 42747893 INDICA LO SIGUIENTE HAY UNA EMPRESA DE CALI QUE ME TIENE LOCA ENVIANDO EMAIL DE AMENAZA DE EMBARGO Y NO SE A QUE COBRO SE REFIERE NO ABRE LOS"/>
    <s v="A"/>
    <s v="JCMARIN"/>
    <s v=" "/>
    <s v="Principal"/>
    <d v="2022-01-24T00:00:00"/>
    <s v="Origino"/>
    <s v="NRESPONS"/>
    <s v="Registros Pub y Redes Emp"/>
    <s v="Back (Registro)"/>
    <s v="Finalizado"/>
    <s v=" "/>
    <s v="Asignado a"/>
    <s v="ECUARTAS"/>
    <s v="Registros Pub y Redes Emp"/>
    <s v="Back (Registro)"/>
    <s v="24/01/2022"/>
    <s v="A"/>
    <s v="MERCANTIL"/>
    <n v="843115"/>
    <m/>
    <m/>
    <m/>
    <m/>
    <s v=""/>
    <m/>
    <s v="Sin Identificación"/>
    <m/>
    <s v="OLGA LUCIA POSADA SALAZAR"/>
    <s v=""/>
    <s v="luchiam51@hotmail.com"/>
    <s v="E-mail"/>
    <s v="3148330388"/>
    <s v="3 Peticiones"/>
    <x v="0"/>
    <s v="Registros Publicos y Redes Emp"/>
    <s v="Derecho de peticion"/>
    <s v="."/>
    <s v="."/>
    <s v="2022-00043 SANTIAGO DE CALI, 25 DE ENERO DE 2022 SEÑORA OLGA LUCIA POSADA SALAZAR LUCHIAM51@HOTMAIL.COM LA CIUDAD CORDIAL SALUDO, DAMOS RESPUESTA AL CORREO ELECTRÓNICO DEL 24 DE ENERO DE 2022, RECIBIDO EN LA CÁMARA DE COMERCIO EL MISMO DÍA, EN EL QUE INDI"/>
    <s v="."/>
    <s v="Finalizado"/>
    <s v="ECUARTAS"/>
    <d v="2022-01-25T00:00:00"/>
    <s v="26/01/2022"/>
    <s v="'luchiam51@hotmail.com.rpost.biz' miércoles 26/01/2022 8:02 a. m."/>
    <s v="N"/>
    <s v=""/>
    <s v="S"/>
    <s v="Interés general y particular"/>
    <s v="N"/>
    <d v="2022-01-26T00:00:00"/>
    <d v="2022-01-26T00:00:00"/>
    <n v="2"/>
    <n v="30"/>
    <x v="0"/>
    <n v="1"/>
    <s v="No cumple"/>
  </r>
  <r>
    <x v="0"/>
    <n v="2022000361"/>
    <d v="2022-01-25T00:00:00"/>
    <s v="EN COMUNICACION DEL DIA 24012022 CON EMAIL ENVIADO A CONTACTO CCC RECIBIDO EL DIA 25012022 EL SR. MANUEL EDUARDO TOBAR BARRETO CC 94536900 ACTUANDO EN MI CALIDAD DE REPRESENTANTE LEGAL DE LA FIRMA FONTE S.A.S. IDENTIFICADA CON NIT. 901040914-6 DESIGNADA E"/>
    <s v="A"/>
    <s v="JCMARIN"/>
    <s v=" "/>
    <s v="Principal"/>
    <d v="2022-01-25T00:00:00"/>
    <s v="Origino"/>
    <s v="NRESPONS"/>
    <s v="Registros Pub y Redes Emp"/>
    <s v="Back (Registro)"/>
    <s v="Finalizado"/>
    <s v=" "/>
    <s v="Asignado a"/>
    <s v="MVELASCO"/>
    <s v="Registros Pub y Redes Emp"/>
    <s v="Back Correcciones Registro"/>
    <s v="25/01/2022"/>
    <s v="A"/>
    <s v="MERCANTIL"/>
    <n v="1085426"/>
    <m/>
    <m/>
    <m/>
    <m/>
    <s v=""/>
    <m/>
    <s v="Inscrito"/>
    <m/>
    <s v="MANUEL EDUARDO TOBAR BARRETO"/>
    <s v="6671717EXT105"/>
    <s v="sara.mora@fonte.com.co"/>
    <s v="E-mail"/>
    <s v=""/>
    <s v="2 Del tramite del documento"/>
    <x v="9"/>
    <s v="Registros Publicos y Redes Emp"/>
    <s v="Inscripción"/>
    <s v="."/>
    <s v="."/>
    <s v="RAD 20220053656 AL INSCRITO 1085426 SE ACTUALIZA EL NÚMERO DE IDENTIFICACIÓN DEL REPRESENTANTE LEGAL SUPLENTE QUEDANDO ASÍ GIBRAN TANUS BERNAL PPTE G39084588 SE NOTIFICA POR CORREO ELECTRÓNICO YA QUE NO FUE POSIBLE CONTACTAR AL NÚMERO DE TELÉFONO FIJO"/>
    <s v="."/>
    <s v="Finalizado"/>
    <s v="MVELASCO"/>
    <d v="2022-01-26T00:00:00"/>
    <s v="26/01/2022"/>
    <s v=" "/>
    <s v="N"/>
    <s v=""/>
    <s v="S"/>
    <s v="."/>
    <s v="N"/>
    <d v="2022-01-26T00:00:00"/>
    <d v="2022-01-26T00:00:00"/>
    <n v="1"/>
    <n v="30"/>
    <x v="0"/>
    <n v="1"/>
    <s v="Cumple"/>
  </r>
  <r>
    <x v="0"/>
    <n v="2022000374"/>
    <d v="2022-01-25T00:00:00"/>
    <s v=" EN COMUNICACION DEL DIA 19012022 CON EMAIL ENVIADO A LA CC IBAGUE Y REMITIDO A LA CC CALI EL DIA 25012022 CON OFICIO FGN-SICTI-IBA 0039 DE LA FISCALIA GENERAL DE LA NACION FISCAL 10 SECCIONAL DEL PATRIMONIO ECONIMICO DE IBAGUE SECCION INVESTIGACIONES GRU"/>
    <s v="A"/>
    <s v="JCMARIN"/>
    <s v=" "/>
    <s v="Principal"/>
    <d v="2022-01-25T00:00:00"/>
    <s v="Origino"/>
    <s v="NRESPONS"/>
    <s v="Registros Pub y Redes Emp"/>
    <s v="Back (Registro)"/>
    <s v="Finalizado"/>
    <s v=" "/>
    <s v="Asignado a"/>
    <s v="ECUARTAS"/>
    <s v="Registros Pub y Redes Emp"/>
    <s v="Back (Registro)"/>
    <s v="25/01/2022"/>
    <s v="A"/>
    <s v="MERCANTIL"/>
    <n v="598874"/>
    <m/>
    <m/>
    <m/>
    <m/>
    <s v=""/>
    <m/>
    <s v="Sin Identificación"/>
    <m/>
    <s v="NORBEY ARANDIA CASTRO"/>
    <s v=""/>
    <s v="norbey.arandia@fiscalia.gov.co"/>
    <s v="E-mail"/>
    <s v="3142576663"/>
    <s v="3 Peticiones"/>
    <x v="0"/>
    <s v="Registros Publicos y Redes Emp"/>
    <s v="Derecho de peticion"/>
    <s v="."/>
    <s v="."/>
    <s v="2022-00032 SANTIAGO DE CALI, 26 DE ENERO DE 2022 SEÑORES FISCALIA GENERAL DE LA NACION ATENCIÓN: NORBEY ARANDIA CASTRO PROFESIONAL DE GESTIÓN I NORBEY.ARANDIA@FISCALIA.GOV.CO IBAGUÉ CORDIAL SALUDO DAMOS RESPUESTA AL OFICIO NO. FGN -SICTI-IBA-NO. 0039 NUNC"/>
    <s v="."/>
    <s v="Finalizado"/>
    <s v="ECUARTAS"/>
    <d v="2022-01-26T00:00:00"/>
    <s v="26/01/2022"/>
    <s v="'norbey.arandia@fiscalia.gov.co.rpost.biz miércoles 26/01/2022 10:03 a. m."/>
    <s v="N"/>
    <s v=""/>
    <s v="S"/>
    <s v=""/>
    <s v="N"/>
    <d v="2022-01-26T00:00:00"/>
    <d v="2022-01-26T00:00:00"/>
    <n v="1"/>
    <n v="30"/>
    <x v="0"/>
    <n v="1"/>
    <s v="Cumple"/>
  </r>
  <r>
    <x v="0"/>
    <n v="2022000390"/>
    <d v="2022-01-26T00:00:00"/>
    <s v="LA SOCIEDAD CIRCULO DE VIEJES UNIVERSAL S.A. CAMBIO SU NATURALEZA DE S.A. A S.A.S EN LA CASA MATRZ DE LA CIUDAD DE BOGOTA POR ACTA 145 EL 30 DICIEMBRE 2021. FAVOR MODIFICAR LA RESEÑA"/>
    <s v="A"/>
    <s v="FCAJAS"/>
    <s v=" "/>
    <s v="Principal"/>
    <d v="2022-01-26T00:00:00"/>
    <s v="Origino"/>
    <s v="NRESPONS"/>
    <s v="Registros Pub y Redes Emp"/>
    <s v="Back (Registro)"/>
    <s v="Finalizado"/>
    <s v=" "/>
    <s v="Asignado a"/>
    <s v="MVELASCO"/>
    <s v="Registros Pub y Redes Emp"/>
    <s v="Back Correcciones Registro"/>
    <s v="26/01/2022"/>
    <s v="A"/>
    <s v="MERCANTIL"/>
    <n v="66801"/>
    <m/>
    <m/>
    <m/>
    <m/>
    <s v=""/>
    <m/>
    <s v="Inscrito"/>
    <n v="27087689"/>
    <s v="PAOLA ANDREA CALVACHE"/>
    <s v=""/>
    <s v=""/>
    <s v="Presencial con Carta"/>
    <s v="3217206322"/>
    <s v="2 Del tramite del documento"/>
    <x v="10"/>
    <s v="Registros Publicos y Redes Emp"/>
    <s v="Inscripción"/>
    <s v="."/>
    <s v="."/>
    <s v="SE CAMBIA EL NOMBRE DE LA RESEÑA CON NUM CONSECUTIVO 103513 A CIRCULO DE VIAJES UNIVERSAL SAS"/>
    <s v="."/>
    <s v="Finalizado"/>
    <s v="MVELASCO"/>
    <d v="2022-01-26T00:00:00"/>
    <s v="26/01/2022"/>
    <s v=" "/>
    <s v="N"/>
    <s v=""/>
    <s v="S"/>
    <s v="."/>
    <s v="N"/>
    <d v="2022-01-26T00:00:00"/>
    <d v="2022-01-26T00:00:00"/>
    <n v="0"/>
    <n v="30"/>
    <x v="0"/>
    <n v="1"/>
    <s v="Cumple"/>
  </r>
  <r>
    <x v="0"/>
    <n v="2022000322"/>
    <d v="2022-01-21T00:00:00"/>
    <s v="LA SEÑORA VICTORIA EUGENIA CORREA R. SOLICITÓ A ESTA CÁMARA DE COMERCIO: &quot;NUESTRA EMPRESA CORPORACIÓN CAMINOS ES UNA ENTIDAD SIN ÁNIMO DE LUCRO QUE PRESTA SERVICIOS DE SALUD, POR LO TANTO, SE ENCUENTRA INSCRITA EN LA GOBERNACIÓN DEL VALLE Y ES ESTA ENTIDA"/>
    <s v="A"/>
    <s v="CMARTINE"/>
    <s v=" "/>
    <s v="Principal"/>
    <d v="2022-01-21T00:00:00"/>
    <s v="Origino"/>
    <s v="NRESPONS"/>
    <s v="Registros Pub y Redes Emp"/>
    <s v="Back (Registro)"/>
    <s v="Finalizado"/>
    <s v=" "/>
    <s v="Asignado a"/>
    <s v="CMARTINE"/>
    <s v="Registros Pub y Redes Emp"/>
    <s v="Juridica"/>
    <s v="21/01/2022"/>
    <s v="A"/>
    <s v=""/>
    <m/>
    <m/>
    <m/>
    <m/>
    <m/>
    <s v=""/>
    <m/>
    <s v="Sin Identificación"/>
    <m/>
    <s v=""/>
    <s v=""/>
    <s v=""/>
    <s v="E-mail"/>
    <s v=""/>
    <s v="3 Peticiones"/>
    <x v="1"/>
    <s v="Registros Publicos y Redes Emp"/>
    <s v="Derecho de peticion"/>
    <s v="."/>
    <s v="."/>
    <s v="CONTESTADO CON CARTA 2022-00043 DEL 25 DE ENERO DE 2022, ASÍ: &quot;...MEDIANTE ESCRITO ENVIADO A ESTA CÁMARA DE COMERCIO EL 18 DE ENERO DE 2022, INDICÓ: &quot;NUESTRA EMPRESA CORPORACIÓN CAMINOS ES UNA ENTIDAD SIN ÁNIMO DE LUCRO QUE PRESTA SERVICIOS DE SALUD, POR "/>
    <s v="."/>
    <s v="Finalizado"/>
    <s v="CMARTINE"/>
    <d v="2022-01-27T00:00:00"/>
    <s v="27/01/2022"/>
    <s v=" "/>
    <s v="N"/>
    <s v=""/>
    <s v="S"/>
    <s v="Interés general y particular"/>
    <s v="N"/>
    <d v="2022-01-27T00:00:00"/>
    <d v="2022-01-27T00:00:00"/>
    <n v="4"/>
    <n v="30"/>
    <x v="0"/>
    <n v="30"/>
    <s v="Cumple"/>
  </r>
  <r>
    <x v="0"/>
    <n v="2022000331"/>
    <d v="2022-01-24T00:00:00"/>
    <s v="LEVANTAMIENTO PODER DISPOSITIVO DE ESTABLECIMIENTO REPECTO A LA PROHIBICION DE ENAJENAR BIENES MATRICULA 863565-1 OFICIO 113409 MAYO 2017"/>
    <s v="A"/>
    <s v="HPALACIO"/>
    <s v=" "/>
    <s v="Agua Blanca"/>
    <d v="2022-01-24T00:00:00"/>
    <s v="Origino"/>
    <s v="."/>
    <s v="."/>
    <s v="."/>
    <s v="Finalizado"/>
    <s v=" "/>
    <s v="Asignado a"/>
    <s v="BMONTES"/>
    <s v="Registros Pub y Redes Emp"/>
    <s v="Juridica"/>
    <s v="24/01/2022"/>
    <s v="A"/>
    <s v=""/>
    <m/>
    <m/>
    <m/>
    <m/>
    <m/>
    <s v=""/>
    <m/>
    <s v="Sin Identificación"/>
    <n v="1143852970"/>
    <s v="JIMENEZ CARDONA ARNOLD KEVIN"/>
    <s v=""/>
    <s v=""/>
    <s v="Presencial con Carta"/>
    <s v="3182508245"/>
    <s v="3 Peticiones"/>
    <x v="11"/>
    <s v="Registros Publicos y Redes Emp"/>
    <s v="Derecho de peticion"/>
    <s v="."/>
    <s v="."/>
    <s v="SANTIAGO DE CALI, 27 DE ENERO DE 2022 SEÑOR ARNOLD KEVIN JIMENEZ CARDONA KEVIN1-9@HOTMAIL.ES LA CIUDAD CORDIAL SALUDO, MEDIANTE ESCRITO PRESENTADO EN LA CÁMARA DE COMERCIO EL 22 DE ENERO DE 2022, SOLICITÓ &quot;¿ LEVANTAR EL PODER DISPOSITIVO QUE PESA RESPECTO"/>
    <s v="."/>
    <s v="Finalizado"/>
    <s v="BMONTES"/>
    <d v="2022-01-27T00:00:00"/>
    <s v="27/01/2022"/>
    <s v="se envió respuesta al cliente el 27/012022 y se llamó indicandole la corrección del certificado"/>
    <s v="N"/>
    <s v=""/>
    <s v="S"/>
    <s v="."/>
    <s v="N"/>
    <d v="2022-01-27T00:00:00"/>
    <d v="2022-01-27T00:00:00"/>
    <n v="3"/>
    <n v="30"/>
    <x v="0"/>
    <n v="30"/>
    <s v="Cumple"/>
  </r>
  <r>
    <x v="0"/>
    <n v="2022000402"/>
    <d v="2022-01-26T00:00:00"/>
    <s v="EN COMUNICACION DEL DIA 26012022 CON OFICIO CIRCULAR TUTELA 014 DEL JUZGADO PROMISCUO MUPAL DE BOLIVAR VALLE ENVIADO VIA EMAIL A CONTACTO CCC SOLICITAN EXPEDIR CERTIFICADO DE EXISTENCIA Y REPRESENTACION LEGAL DE LA ENTIDAD EPS SERVICIO OCCIDENTAL DE SALUD"/>
    <s v="A"/>
    <s v="JCMARIN"/>
    <s v=" "/>
    <s v="Principal"/>
    <d v="2022-01-26T00:00:00"/>
    <s v="Origino"/>
    <s v="NRESPONS"/>
    <s v="Registros Pub y Redes Emp"/>
    <s v="Back (Registro)"/>
    <s v="Finalizado"/>
    <s v=" "/>
    <s v="Asignado a"/>
    <s v="ECUARTAS"/>
    <s v="Registros Pub y Redes Emp"/>
    <s v="Back (Registro)"/>
    <s v="26/01/2022"/>
    <s v="A"/>
    <s v="MERCANTIL"/>
    <n v="114031"/>
    <m/>
    <m/>
    <m/>
    <m/>
    <s v=""/>
    <m/>
    <s v="Sin Identificación"/>
    <m/>
    <s v="HANSEL JESUS GONZALEZ RANGEL"/>
    <s v="2224065"/>
    <s v="j01prmpalbolivarvalle@cendoj.ramajudicial.gov.co"/>
    <s v="E-mail"/>
    <s v=""/>
    <s v="3 Peticiones"/>
    <x v="0"/>
    <s v="Registros Publicos y Redes Emp"/>
    <s v="Derecho de peticion"/>
    <s v="."/>
    <s v="."/>
    <s v="2022-00036 SANTIAGO DE CALI, 27 DE ENERO DE 2022 SEÑORES JUZGADO PROMISCUO MUNICIPAL DE BOLÍVAR ATENCIÓN PAULA ANDREA RAMÍREZ MARTÍNEZ SECRETARIA J01PRMPALBOLIVARVALLE@CENDOJ.RAMAJUDICIAL.GOV.CO BOLÍVAR CORDIAL SALUDO DAMOS RESPUESTA AL OFICIO NO. 014 RAD"/>
    <s v="."/>
    <s v="Finalizado"/>
    <s v="ECUARTAS"/>
    <d v="2022-01-27T00:00:00"/>
    <s v="27/01/2022"/>
    <s v="'j01prmpalbolivarvalle@cendoj.ramajudicial.gov.co.rpost.biz jueves 27/01/2022 3:42 p. m."/>
    <s v="N"/>
    <s v=""/>
    <s v="S"/>
    <s v=""/>
    <s v="N"/>
    <d v="2022-01-27T00:00:00"/>
    <d v="2022-01-27T00:00:00"/>
    <n v="1"/>
    <n v="30"/>
    <x v="0"/>
    <n v="30"/>
    <s v="Cumple"/>
  </r>
  <r>
    <x v="0"/>
    <n v="2022000404"/>
    <d v="2022-01-27T00:00:00"/>
    <s v="EN COMUNICACION DEL DIA 26012022 CON EMAIL ENVIADO A CONTACTO CCC CON OFICIO AUTO INTERLOCUTORIO 356 DEL TRIBUNAL CONTENCIOSO ADMTIVO DEL VALLE MAGISTRADA PONENTE DRA. ZORANNY CASTILLO OTALORA SOLICITA A LA CÁMARA DE COMERCIO DE CALI CERTIFIQUE EL NÚMERO "/>
    <s v="A"/>
    <s v="JCMARIN"/>
    <s v=" "/>
    <s v="Principal"/>
    <d v="2022-01-27T00:00:00"/>
    <s v="Origino"/>
    <s v="NRESPONS"/>
    <s v="Registros Pub y Redes Emp"/>
    <s v="Back (Registro)"/>
    <s v="Finalizado"/>
    <s v=" "/>
    <s v="Asignado a"/>
    <s v="ECUARTAS"/>
    <s v="Registros Pub y Redes Emp"/>
    <s v="Back (Registro)"/>
    <s v="27/01/2022"/>
    <s v="A"/>
    <s v=""/>
    <m/>
    <m/>
    <m/>
    <m/>
    <m/>
    <s v=""/>
    <m/>
    <s v="Sin Identificación"/>
    <m/>
    <s v="ZORANNY CASTILLO OTALORA"/>
    <s v=""/>
    <s v="sgtadmincli@notificacionesrj.gov.co"/>
    <s v="E-mail"/>
    <s v=""/>
    <s v="3 Peticiones"/>
    <x v="0"/>
    <s v="Registros Publicos y Redes Emp"/>
    <s v="Derecho de peticion"/>
    <s v="."/>
    <s v="."/>
    <s v="2022-00044 SANTIAGO DE CALI, 27 DE ENERO DE 2022 SEÑORES TRIBUNAL CONTENCIOSO ADMINISTRATIVO DEL VALLE DEL CAUCA ATENCIÓN: ZORANNY CASTILLO OTALORA MAGISTRADA SGTADMINCLI@NOTIFICACIONESRJ.GOV.CO LA CIUDAD RECIBA UN CORDIAL SALUDO, MEDIANTE AUTO INTERLOCUT"/>
    <s v="."/>
    <s v="Finalizado"/>
    <s v="ECUARTAS"/>
    <d v="2022-01-27T00:00:00"/>
    <s v="27/01/2022"/>
    <s v="'sgtadmincli@notificacionesrj.gov.co.rpost.biz jueves 27/01/2022 5:32 p. m."/>
    <s v="N"/>
    <s v=""/>
    <s v="S"/>
    <s v=""/>
    <s v="N"/>
    <d v="2022-01-27T00:00:00"/>
    <d v="2022-01-27T00:00:00"/>
    <n v="0"/>
    <n v="30"/>
    <x v="0"/>
    <n v="30"/>
    <s v="Cumple"/>
  </r>
  <r>
    <x v="0"/>
    <n v="2022000176"/>
    <d v="2022-01-14T00:00:00"/>
    <s v=" BUEN DÍA A TODAS LAS DEPENDENCIAS RELACIONADAS, ADJUNTO DERECHO DE PETICIÓN SOBRE MI CASO SAYCO ACINPRO COORDINADORDISTRITO.CALI@SAYCOACINPRO.ORG.CO COORDINADORMUNICIPIOS.CALI@SAYCOACINPRO.CO NOTIFICACIONESJUDICIALES@SUPERSOCIEDADES.GOV.CO, WEBMASTER@SUP"/>
    <s v="A"/>
    <s v="LROJAS"/>
    <s v=" "/>
    <s v="Unicentro web"/>
    <d v="2022-01-14T00:00:00"/>
    <s v="Origino"/>
    <s v="."/>
    <s v="."/>
    <s v="."/>
    <s v="Finalizado"/>
    <s v=" "/>
    <s v="Asignado a"/>
    <s v="VARISTI"/>
    <s v="Secretaria General"/>
    <s v="Asuntos Legales y Contratacion"/>
    <s v="14/01/2022"/>
    <s v="A"/>
    <s v=""/>
    <m/>
    <m/>
    <m/>
    <m/>
    <m/>
    <s v=""/>
    <m/>
    <s v="Sin Identificación"/>
    <n v="38552477"/>
    <s v="YINNA MUÑOZ"/>
    <s v=""/>
    <s v="yimuor@hotmail.com"/>
    <s v="E-mail"/>
    <s v="3135815620"/>
    <s v="3 Peticiones"/>
    <x v="3"/>
    <s v="Asuntos Legales y Contratacion"/>
    <s v="Derecho de peticion"/>
    <s v="."/>
    <s v="."/>
    <s v="SANTIAGO DE CALI, 24 DE ENERO DE 2022 SEÑORA YINNA MUÑOZ OROZCO YIMUOR@HOTMAIL.COM ASUNTO: RESPUESTA DERECHO DE PETICIÓN NO. 2022000176 RECIBA UN CORDIAL SALUDO. EN ATENCIÓN A LA PETICIÓN TRASLADADA A LA CÁMARA DE COMERCIO EL 11 DE ENERO DE 2020, POR MEDI"/>
    <s v="."/>
    <s v="Finalizado"/>
    <s v="VARISTI"/>
    <d v="2022-01-28T00:00:00"/>
    <s v="28/01/2022"/>
    <s v=" "/>
    <s v="N"/>
    <s v=""/>
    <s v="S"/>
    <s v="Interés general y particular"/>
    <s v="N"/>
    <d v="2022-01-28T00:00:00"/>
    <d v="2022-01-28T00:00:00"/>
    <n v="10"/>
    <n v="30"/>
    <x v="0"/>
    <n v="30"/>
    <s v="Cumple"/>
  </r>
  <r>
    <x v="0"/>
    <n v="2022000190"/>
    <d v="2022-01-17T00:00:00"/>
    <s v="RECIBAN UN CORDIAL SALUDO, MI NOMBRE ES LILY JOHANNA URRUTIA VALENCIA IDENTIFICADA CON CÉDULA DE CIUDADANÍA NO. 29.705.501 DE PRADERA. ME DIRIJO A USTEDES, PARA SOLICITAR AMABLEMENTE INFORMACIÓN SOBRE COMO ELIMINAR MI NOMBRE DE SUS PUBLICACIONES EN INTERN"/>
    <s v="A"/>
    <s v="LROJAS"/>
    <s v=" "/>
    <s v="Unicentro web"/>
    <d v="2022-01-17T00:00:00"/>
    <s v="Origino"/>
    <s v="LROJAS"/>
    <s v="Secretaria General"/>
    <s v="Asuntos Legales y Contratacion"/>
    <s v="Finalizado"/>
    <s v=" "/>
    <s v="Asignado a"/>
    <s v="LCABRERA"/>
    <s v="Secretaria General"/>
    <s v="Asuntos Legales y Contratacion"/>
    <s v="17/01/2022"/>
    <s v="A"/>
    <s v=""/>
    <m/>
    <m/>
    <m/>
    <m/>
    <m/>
    <s v=""/>
    <m/>
    <s v="Sin Identificación"/>
    <n v="29705501"/>
    <s v="LILY JOHANNA URRUTIA VALENCIA"/>
    <s v=""/>
    <s v="johannalily33@outlook.es"/>
    <s v="E-mail"/>
    <s v=""/>
    <s v="3 Peticiones"/>
    <x v="13"/>
    <s v="Asuntos Legales y Contratacion"/>
    <s v="Derecho de peticion"/>
    <s v="."/>
    <s v="."/>
    <s v="SE REMITE RESPUESTA A LA PETICIONARIA POR PARTE DEL ÁREA DE REGISTRO. DE: BEATRIZ CECILIA MONTES ACOSTA &lt;BMONTES@CCC.ORG.CO&gt; EN NOMBRE DE JURIDICO ENVIADO EL: VIERNES, 28 DE ENERO DE 2022 1:25 P. M. PARA: JOHANNALILY33@OUTLOOK.ES.RPOST.BIZ CC: LUZ ADRIANA"/>
    <s v="."/>
    <s v="Finalizado"/>
    <s v="LCABRERA"/>
    <d v="2022-01-28T00:00:00"/>
    <s v="08/02/2022"/>
    <s v=" "/>
    <s v="N"/>
    <s v=""/>
    <s v="S"/>
    <s v="Interés general y particular"/>
    <s v="N"/>
    <d v="2022-01-28T00:00:00"/>
    <d v="2022-01-28T00:00:00"/>
    <n v="9"/>
    <n v="30"/>
    <x v="0"/>
    <n v="1"/>
    <s v="No cumple"/>
  </r>
  <r>
    <x v="0"/>
    <n v="2022000350"/>
    <d v="2022-01-25T00:00:00"/>
    <s v="EN COMUNICACION DEL DIA 25012022 CON EMAIL ENVIADO A CONTACTO CCC LA SEÑORA ERIKA GOMEZ YUTERSONKE DE LA DIAN SECCIONAL CALI SOLICITA LA EXPEDICIÓN DE CERTIFICADOS DE EXISTENCIA Y REPRESENTACIÓN LEGAL DE LAS TRES SOCIEDADES RELACIONADAS A CONTINUACIÓN IND"/>
    <s v="A"/>
    <s v="JCMARIN"/>
    <s v=" "/>
    <s v="Principal"/>
    <d v="2022-01-25T00:00:00"/>
    <s v="Origino"/>
    <s v="NRESPONS"/>
    <s v="Registros Pub y Redes Emp"/>
    <s v="Back (Registro)"/>
    <s v="Finalizado"/>
    <s v=" "/>
    <s v="Asignado a"/>
    <s v="ECUARTAS"/>
    <s v="Registros Pub y Redes Emp"/>
    <s v="Back (Registro)"/>
    <s v="25/01/2022"/>
    <s v="A"/>
    <s v=""/>
    <m/>
    <m/>
    <m/>
    <m/>
    <m/>
    <s v=""/>
    <m/>
    <s v="Sin Identificación"/>
    <m/>
    <s v="ERIKA GOMEZ YUTERSONKE"/>
    <s v="4897377ext95402"/>
    <s v="egomezy@dian.gov.co"/>
    <s v="E-mail"/>
    <s v=""/>
    <s v="3 Peticiones"/>
    <x v="0"/>
    <s v="Registros Publicos y Redes Emp"/>
    <s v="Derecho de peticion"/>
    <s v="."/>
    <s v="."/>
    <s v="2022-00041 SANTIAGO DE CALI, 28 DE ENERO DE 2022 SEÑORES DIRECCION DE IMPUESTOS Y ADUANAS NACIONALES - DIAN ATENCIÓN: ERIKA GÓMEZ YUTERSONKE GESTOR II GIT PERSUASIVA I - DIVISIÓN DE GESTIÓN DE COBRANZAS EGOMEZY@DIAN.GOV.CO SANTIAGO DE CALI CORDIAL SALUDO,"/>
    <s v="."/>
    <s v="Finalizado"/>
    <s v="ECUARTAS"/>
    <d v="2022-01-25T00:00:00"/>
    <s v="28/01/2022"/>
    <s v="'Erika Gomez Yutersonke' &lt;egomezy@dian.gov.co&gt; 'Jose Aldemar Valencia Florez' &lt;jvalenciaf@dian.gov.co&gt;"/>
    <s v="N"/>
    <s v=""/>
    <s v="S"/>
    <s v=""/>
    <s v="N"/>
    <d v="2022-01-28T00:00:00"/>
    <d v="2022-01-28T00:00:00"/>
    <n v="3"/>
    <n v="30"/>
    <x v="0"/>
    <n v="1"/>
    <s v="No cumple"/>
  </r>
  <r>
    <x v="0"/>
    <n v="2022000356"/>
    <d v="2022-01-25T00:00:00"/>
    <s v="EN COMUNICACION DEL DIA 24012022 CON EMAIL ENVIADO A CONTACTO CCC RECIBIDO EL DIA 25012022 DE LA SECRETARIA JURÍDICA PARA ASUNTOS DISCIPLINARIOS UAE-JUNTA CENTRAL DE CONTADORES SOLICITAN COLABORACIÓN EN EL SENTIDO DE REMITIR A ESE ENTE DE INVESTIGACION EN"/>
    <s v="A"/>
    <s v="JCMARIN"/>
    <s v=" "/>
    <s v="Principal"/>
    <d v="2022-01-25T00:00:00"/>
    <s v="Origino"/>
    <s v="NRESPONS"/>
    <s v="Registros Pub y Redes Emp"/>
    <s v="Back (Registro)"/>
    <s v="Finalizado"/>
    <s v=" "/>
    <s v="Asignado a"/>
    <s v="ECUARTAS"/>
    <s v="Registros Pub y Redes Emp"/>
    <s v="Back (Registro)"/>
    <s v="25/01/2022"/>
    <s v="A"/>
    <s v="ESAL"/>
    <n v="415446"/>
    <m/>
    <m/>
    <m/>
    <m/>
    <s v=""/>
    <m/>
    <s v="Sin Identificación"/>
    <m/>
    <s v="YENNY MILENA LEMUS JIMÉNEZ"/>
    <s v="6444450EXT402"/>
    <s v="secretariaparaasuntosdisciplinarios@jcc.gov.co"/>
    <s v="E-mail"/>
    <s v=""/>
    <s v="3 Peticiones"/>
    <x v="0"/>
    <s v="Registros Publicos y Redes Emp"/>
    <s v="Derecho de peticion"/>
    <s v="."/>
    <s v="."/>
    <s v="2022 SANTIAGO DE CALI, 28 DE ENERO DE 2022 SEÑORES JUNTA CENTRAL DE CONTADORES ATENCIÓN: YENNY MILENA LEMUS JIMENEZ SECRETARIA PARA ASUNTOS DISCIPLINARIOS SECRETARIAPARAASUNTOSDISCIPLINARIOS@JCC.GOV.CO INFO@JCC.GOV.CO BOGOTÁ D.C CORDIAL SALUDO, DAMOS RESP"/>
    <s v="."/>
    <s v="Finalizado"/>
    <s v="ECUARTAS"/>
    <d v="2022-01-25T00:00:00"/>
    <s v="28/01/2022"/>
    <s v="'secretariaparaasuntosdisciplinarios@jcc.gov.co.rpost.biz 'info@jcc.gov.co.rpost.biz' viernes 28/01/2022 12:26 p. m."/>
    <s v="N"/>
    <s v=""/>
    <s v="S"/>
    <s v=""/>
    <s v="N"/>
    <d v="2022-01-28T00:00:00"/>
    <d v="2022-01-28T00:00:00"/>
    <n v="3"/>
    <n v="30"/>
    <x v="0"/>
    <n v="1"/>
    <s v="No cumple"/>
  </r>
  <r>
    <x v="0"/>
    <n v="2022000398"/>
    <d v="2022-01-26T00:00:00"/>
    <s v="EN COMUNICACION DEL DIA 26012022 CON EMAIL ENVIADO A CONTACTO CCC MEDIANTE DERECHO DE PETICION EL SR. ARTURO YESQUEN MONTAÑO CC 16946313 SOLICITA SSE LE CERTIFIQUE SI EN LAS BASE DE DATOS NUESTRA APARECE COMO COMERCIANTE O LO QUE TENGA QUE VER CON LA CCC "/>
    <s v="A"/>
    <s v="JCMARIN"/>
    <s v=" "/>
    <s v="Principal"/>
    <d v="2022-01-26T00:00:00"/>
    <s v="Origino"/>
    <s v="NRESPONS"/>
    <s v="Registros Pub y Redes Emp"/>
    <s v="Back (Registro)"/>
    <s v="Finalizado"/>
    <s v=" "/>
    <s v="Asignado a"/>
    <s v="CMARTINE"/>
    <s v="Registros Pub y Redes Emp"/>
    <s v="Juridica"/>
    <s v="26/01/2022"/>
    <s v="A"/>
    <s v=""/>
    <m/>
    <m/>
    <m/>
    <m/>
    <m/>
    <s v=""/>
    <m/>
    <s v="Sin Identificación"/>
    <m/>
    <s v="ARTURO YESQUEN MONTAÑO"/>
    <s v=""/>
    <s v=""/>
    <s v="E-mail"/>
    <s v=""/>
    <s v="3 Peticiones"/>
    <x v="1"/>
    <s v="Registros Publicos y Redes Emp"/>
    <s v="Derecho de peticion"/>
    <s v="."/>
    <s v="."/>
    <s v="CONTESTADO CON CARTA 2022-00051 DEL 28 DE ENERO DE 2022, ASÍ: &quot;...AHORA BIEN, FRENTE A SU PETICIÓN PUNTUAL, PROCEDIMOS A REALIZAR LA CONSULTA EN EL REGISTRO MERCANTIL QUE LLEVA LA CÁMARA DE COMERCIO DE CALI, CON EL NOMBRE CARLOS ALBERTO YESQUEN MONTAÑO, I"/>
    <s v="."/>
    <s v="Finalizado"/>
    <s v="CMARTINE"/>
    <d v="2022-01-28T00:00:00"/>
    <s v="28/01/2022"/>
    <s v=" "/>
    <s v="N"/>
    <s v=""/>
    <s v="S"/>
    <s v="Interés general y particular"/>
    <s v="N"/>
    <d v="2022-01-28T00:00:00"/>
    <d v="2022-01-28T00:00:00"/>
    <n v="2"/>
    <n v="30"/>
    <x v="0"/>
    <n v="1"/>
    <s v="No cumple"/>
  </r>
  <r>
    <x v="0"/>
    <n v="2022000400"/>
    <d v="2022-01-26T00:00:00"/>
    <s v="EN COMUNICACION DEL DIA 26012022 CON EMAIL ENVIADO A CONTACTO CCC MEDIANTE DERECHO DE PETICION EL SR. CARLOS EMILIO MONCAYO ORTIZ CC 98431953 SOLICITA SSE LE CERTIFIQUE SI EN LAS BASE DE DATOS NUESTRA APARECE COMO COMERCIANTE O LO QUE TENGA QUE VER CON LA"/>
    <s v="A"/>
    <s v="JCMARIN"/>
    <s v=" "/>
    <s v="Principal"/>
    <d v="2022-01-26T00:00:00"/>
    <s v="Origino"/>
    <s v="NRESPONS"/>
    <s v="Registros Pub y Redes Emp"/>
    <s v="Back (Registro)"/>
    <s v="Finalizado"/>
    <s v=" "/>
    <s v="Asignado a"/>
    <s v="CMARTINE"/>
    <s v="Registros Pub y Redes Emp"/>
    <s v="Juridica"/>
    <s v="26/01/2022"/>
    <s v="A"/>
    <s v=""/>
    <m/>
    <m/>
    <m/>
    <m/>
    <m/>
    <s v=""/>
    <m/>
    <s v="Sin Identificación"/>
    <m/>
    <s v="CARLOS EMILIO MONCAYO ORTIZ"/>
    <s v=""/>
    <s v=""/>
    <s v="E-mail"/>
    <s v=""/>
    <s v="3 Peticiones"/>
    <x v="1"/>
    <s v="Registros Publicos y Redes Emp"/>
    <s v="Derecho de peticion"/>
    <s v="."/>
    <s v="."/>
    <s v="CONTESTADO CON CARTA 2022-00052 DEL 28 DE ENERO DE 2022, ASÍ: &quot;...AHORA BIEN, FRENTE A SU PETICIÓN PUNTUAL, PROCEDIMOS A REALIZAR LA CONSULTA EN EL REGISTRO MERCANTIL QUE LLEVA LA CÁMARA DE COMERCIO DE CALI, CON EL NOMBRE CARLOS EMILIO MONCAYO ORTIZ, IDEN"/>
    <s v="."/>
    <s v="Finalizado"/>
    <s v="CMARTINE"/>
    <d v="2022-01-28T00:00:00"/>
    <s v="28/01/2022"/>
    <s v=" "/>
    <s v="N"/>
    <s v=""/>
    <s v="S"/>
    <s v="Interés general y particular"/>
    <s v="N"/>
    <d v="2022-01-28T00:00:00"/>
    <d v="2022-01-28T00:00:00"/>
    <n v="2"/>
    <n v="30"/>
    <x v="0"/>
    <n v="1"/>
    <s v="No cumple"/>
  </r>
  <r>
    <x v="0"/>
    <n v="2022000410"/>
    <d v="2022-01-27T00:00:00"/>
    <s v="SOLICITA INFORMACION DE LA FECHA EXACTA DE LIQUIDACION DE LA EMPRESA PROMOTORA DE NEGOCIOS TOTALES PRONET S.A 805023772-7 SE INDICA QUE LOS DATOS ESTAN EN EL CERTIFICADO PERO DECIDE QUE SE LE RADIQUE EL DOCUMENTO."/>
    <s v="A"/>
    <s v="HPALACIO"/>
    <s v=" "/>
    <s v="Agua Blanca"/>
    <d v="2022-01-27T00:00:00"/>
    <s v="Origino"/>
    <s v="NRESPONS"/>
    <s v="Registros Pub y Redes Emp"/>
    <s v="Back (Registro)"/>
    <s v="Finalizado"/>
    <s v=" "/>
    <s v="Asignado a"/>
    <s v="ECUARTAS"/>
    <s v="Registros Pub y Redes Emp"/>
    <s v="Back (Registro)"/>
    <s v="27/01/2022"/>
    <s v="A"/>
    <s v=""/>
    <m/>
    <m/>
    <m/>
    <m/>
    <m/>
    <s v=""/>
    <m/>
    <s v="Sin Identificación"/>
    <n v="16622748"/>
    <s v="ARMANDO CARABALI ARARAT"/>
    <s v=""/>
    <s v="armando13a@hotmail.com"/>
    <s v="Presencial con Carta"/>
    <s v="3206962200"/>
    <s v="3 Peticiones"/>
    <x v="0"/>
    <s v="Registros Publicos y Redes Emp"/>
    <s v="Derecho de peticion"/>
    <s v="."/>
    <s v="."/>
    <s v="2022-00047 SANTIAGO DE CALI, 27 DE ENERO DE 2022 SEÑOR ARMANDO CARABALI ARARAT ARMANDO13A@HOTMAIL.COM ESPECIALESDECEPAZ@HOTMAIL.COM LA CIUDAD CORDIAL SALUDO, DAMOS RESPUESTA A SU SOLICITUD DEL 27 DE ENERO DE 2022, RECIBIDO EN LA CÁMARA DE COMERCIO EL MISM"/>
    <s v="."/>
    <s v="Finalizado"/>
    <s v="BMONTES"/>
    <d v="2022-01-28T00:00:00"/>
    <s v="28/01/2022"/>
    <s v="'Armando13a@hotmail.com.rpost.biz' 'especialesdecepaz@hotmail.com.rpost.biz' viernes 28/01/2022 5:11 p. m."/>
    <s v="N"/>
    <s v=""/>
    <s v="S"/>
    <s v=""/>
    <s v="N"/>
    <d v="2022-01-28T00:00:00"/>
    <d v="2022-01-28T00:00:00"/>
    <n v="1"/>
    <n v="30"/>
    <x v="0"/>
    <n v="1"/>
    <s v="Cumple"/>
  </r>
  <r>
    <x v="0"/>
    <n v="2022000412"/>
    <d v="2022-01-27T00:00:00"/>
    <s v="EN COMUNICACION DEL DIA 270120222 CON EMAIL ENVIADO A CONTACTO CCC MEDIANTE DERECHO DE PETICION EL SR. JESUS ALFREDO MONTAÑO CAJERO CC 13105318 SOLICITA SE VERIFIQUE SI A PARECEN A SU NOMBRE ESTABLECIMIENTOS DE COMERCIO O NEGOCIOS EN LA CCC FAVOR NOTIFICA"/>
    <s v="A"/>
    <s v="JCMARIN"/>
    <s v=" "/>
    <s v="Principal"/>
    <d v="2022-01-27T00:00:00"/>
    <s v="Origino"/>
    <s v="NRESPONS"/>
    <s v="Registros Pub y Redes Emp"/>
    <s v="Back (Registro)"/>
    <s v="Finalizado"/>
    <s v=" "/>
    <s v="Asignado a"/>
    <s v="CMARTINE"/>
    <s v="Registros Pub y Redes Emp"/>
    <s v="Juridica"/>
    <s v="27/01/2022"/>
    <s v="A"/>
    <s v=""/>
    <m/>
    <m/>
    <m/>
    <m/>
    <m/>
    <s v=""/>
    <m/>
    <s v="Sin Identificación"/>
    <m/>
    <s v="JESUS ALFREDO MONTAÑO CAJERO"/>
    <s v=""/>
    <s v=""/>
    <s v="E-mail"/>
    <s v=""/>
    <s v="3 Peticiones"/>
    <x v="1"/>
    <s v="Registros Publicos y Redes Emp"/>
    <s v="Derecho de peticion"/>
    <s v="."/>
    <s v="."/>
    <s v="CONTESTADO CON CARTA 2022-00053 DEL 28 DE ENERO DE 2022, ASÍ: &quot;...AHORA BIEN, FRENTE A SU PETICIÓN PUNTUAL, PROCEDIMOS A REALIZAR LA CONSULTA EN EL REGISTRO MERCANTIL QUE LLEVA LA CÁMARA DE COMERCIO DE CALI, CON EL NOMBRE JESÚS ALFREDO MONTAÑO CASTRO, IDE"/>
    <s v="."/>
    <s v="Finalizado"/>
    <s v="CMARTINE"/>
    <d v="2022-01-28T00:00:00"/>
    <s v="28/01/2022"/>
    <s v=" "/>
    <s v="N"/>
    <s v=""/>
    <s v="S"/>
    <s v="Interés general y particular"/>
    <s v="N"/>
    <d v="2022-01-28T00:00:00"/>
    <d v="2022-01-28T00:00:00"/>
    <n v="1"/>
    <n v="30"/>
    <x v="0"/>
    <n v="30"/>
    <s v="Cumple"/>
  </r>
  <r>
    <x v="0"/>
    <n v="2022000418"/>
    <d v="2022-01-27T00:00:00"/>
    <s v="EL USUARIO SOLICITA CERTIFICADO NO FIGURA DEL SEÑOR ANDRES FELIPE QUIROGA LOPEZ CC 1107102066 POR FAVOR ENVIAR EL CERTIFICADO NO FIGURA AL CORREO EDWINNEIRA47@GMAIL.COM"/>
    <s v="A"/>
    <s v="JSALAZAR"/>
    <s v=" "/>
    <s v="Principal"/>
    <d v="2022-01-27T00:00:00"/>
    <s v="Origino"/>
    <s v="NRESPONS"/>
    <s v="Registros Pub y Redes Emp"/>
    <s v="Back (Registro)"/>
    <s v="Finalizado"/>
    <s v=" "/>
    <s v="Asignado a"/>
    <s v="CMARTINE"/>
    <s v="Registros Pub y Redes Emp"/>
    <s v="Juridica"/>
    <s v="27/01/2022"/>
    <s v="A"/>
    <s v="NO APLICA"/>
    <m/>
    <m/>
    <m/>
    <m/>
    <m/>
    <s v=""/>
    <m/>
    <s v="Sin Identificación"/>
    <n v="16758592"/>
    <s v="EDWIN NEIRA LOZANO"/>
    <s v=""/>
    <s v="edwinneira47@gmail.com"/>
    <s v="Presencial con Carta"/>
    <s v="3122264775"/>
    <s v="3 Peticiones"/>
    <x v="1"/>
    <s v="Registros Publicos y Redes Emp"/>
    <s v="Derecho de peticion"/>
    <s v="."/>
    <s v="."/>
    <s v="CONTESTADO CON CARTA 2022-00059 DEL 28 DE ENERO DE 2022, ASÍ: &quot;...AHORA BIEN, FRENTE A SU PETICIÓN PUNTUAL, PROCEDIMOS A REALIZAR LA CONSULTA EN EL REGISTRO MERCANTIL QUE LLEVA LA CÁMARA DE COMERCIO DE CALI, CON EL NOMBRE ANDRÉS FELIPE QUIROGA LÓPEZ, IDEN"/>
    <s v="."/>
    <s v="Finalizado"/>
    <s v="CMARTINE"/>
    <d v="2022-01-28T00:00:00"/>
    <s v="28/01/2022"/>
    <s v=" "/>
    <s v="N"/>
    <s v=""/>
    <s v="S"/>
    <s v="Interés general y particular"/>
    <s v="N"/>
    <d v="2022-01-28T00:00:00"/>
    <d v="2022-01-28T00:00:00"/>
    <n v="1"/>
    <n v="30"/>
    <x v="0"/>
    <n v="30"/>
    <s v="Cumple"/>
  </r>
  <r>
    <x v="0"/>
    <n v="2022000420"/>
    <d v="2022-01-27T00:00:00"/>
    <s v="SE SOLICITA CERTIFICADO DE NO FIGURA DE LA PERSONA BRAYAN STIVEN HOLGUIN RENGIFO NUMERO DE CC 1144083236 NOTA EL CLIENTE DESEA RECLAMAR EL CERTIFICADO EN LA SEDE PRINCIPAL"/>
    <s v="A"/>
    <s v="PPACHON"/>
    <s v=" "/>
    <s v="Principal"/>
    <d v="2022-01-27T00:00:00"/>
    <s v="Origino"/>
    <s v="NRESPONS"/>
    <s v="Registros Pub y Redes Emp"/>
    <s v="Back (Registro)"/>
    <s v="Finalizado"/>
    <s v=" "/>
    <s v="Asignado a"/>
    <s v="CMARTINE"/>
    <s v="Registros Pub y Redes Emp"/>
    <s v="Juridica"/>
    <s v="27/01/2022"/>
    <s v="A"/>
    <s v="NO APLICA"/>
    <m/>
    <m/>
    <m/>
    <m/>
    <m/>
    <s v=""/>
    <m/>
    <s v="Sin Identificación"/>
    <n v="16604944"/>
    <s v="LUIS EDUARDO HOLGUIN"/>
    <s v=""/>
    <s v=""/>
    <s v="Presencial Verbal"/>
    <s v="3003039029"/>
    <s v="3 Peticiones"/>
    <x v="1"/>
    <s v="Registros Publicos y Redes Emp"/>
    <s v="Derecho de peticion"/>
    <s v="."/>
    <s v="."/>
    <s v="CONTESTADO CON CARTA 2022-00054 DEL 28 DE ENERO DE 2022, ASÍ: &quot;...AHORA BIEN, FRENTE A SU PETICIÓN PUNTUAL, PROCEDIMOS A REALIZAR LA CONSULTA EN EL REGISTRO MERCANTIL QUE LLEVA LA CÁMARA DE COMERCIO DE CALI, CON EL NOMBRE BRAYAN STIVEN HOLGUÍN RENGIFO, ID"/>
    <s v="."/>
    <s v="Finalizado"/>
    <s v="CMARTINE"/>
    <d v="2022-01-28T00:00:00"/>
    <s v="28/01/2022"/>
    <s v=" "/>
    <s v="N"/>
    <s v=""/>
    <s v="S"/>
    <s v="Interés general y particular"/>
    <s v="N"/>
    <d v="2022-01-28T00:00:00"/>
    <d v="2022-01-28T00:00:00"/>
    <n v="1"/>
    <n v="30"/>
    <x v="0"/>
    <n v="30"/>
    <s v="Cumple"/>
  </r>
  <r>
    <x v="0"/>
    <n v="2022000424"/>
    <d v="2022-01-27T00:00:00"/>
    <s v="SOLICITAN CERTIFICADO DE NO FIGURA BRIAN STEVEEN MUÑOZ CERON CC 1144150492 NOTA ENVIAR AL CORREO"/>
    <s v="A"/>
    <s v="PPACHON"/>
    <s v=" "/>
    <s v="Principal"/>
    <d v="2022-01-27T00:00:00"/>
    <s v="Origino"/>
    <s v="NRESPONS"/>
    <s v="Registros Pub y Redes Emp"/>
    <s v="Back (Registro)"/>
    <s v="Finalizado"/>
    <s v=" "/>
    <s v="Asignado a"/>
    <s v="CMARTINE"/>
    <s v="Registros Pub y Redes Emp"/>
    <s v="Juridica"/>
    <s v="27/01/2022"/>
    <s v="A"/>
    <s v="NO APLICA"/>
    <m/>
    <m/>
    <m/>
    <m/>
    <m/>
    <s v=""/>
    <m/>
    <s v="Sin Identificación"/>
    <n v="1144150492"/>
    <s v="BRIAN STEVEEN MUÑOZ CERON"/>
    <s v=""/>
    <s v="nuestraescena2015@gmail.com"/>
    <s v="Presencial Verbal"/>
    <s v="3126334470"/>
    <s v="3 Peticiones"/>
    <x v="1"/>
    <s v="Registros Publicos y Redes Emp"/>
    <s v="Derecho de peticion"/>
    <s v="."/>
    <s v="."/>
    <s v="CONTESTADO CON CARTA 2022-00055 DEL 28 DE ENERO DE 2022, ASÍ: &quot;...AHORA BIEN, FRENTE A SU PETICIÓN PUNTUAL, PROCEDIMOS A REALIZAR LA CONSULTA EN EL REGISTRO MERCANTIL QUE LLEVA LA CÁMARA DE COMERCIO DE CALI, CON EL NOMBRE BRIAN STEVEEN MUÑOZ CERÓN, IDENTI"/>
    <s v="."/>
    <s v="Finalizado"/>
    <s v="CMARTINE"/>
    <d v="2022-01-28T00:00:00"/>
    <s v="28/01/2022"/>
    <s v=" "/>
    <s v="N"/>
    <s v=""/>
    <s v="S"/>
    <s v="Interés general y particular"/>
    <s v="N"/>
    <d v="2022-01-28T00:00:00"/>
    <d v="2022-01-28T00:00:00"/>
    <n v="1"/>
    <n v="30"/>
    <x v="0"/>
    <n v="30"/>
    <s v="Cumple"/>
  </r>
  <r>
    <x v="0"/>
    <n v="2022000427"/>
    <d v="2022-01-27T00:00:00"/>
    <s v="EL SR CRISTIAN FERNANDO ACHINTE BETANCOURTH IDENTIFICADO CON CC 1118293514 DE YUMBO VALLE, SOLICITA CERTIFICADO DE NO FIGURA DE LA SRA SANDRA PATRICIA BETANCOURTH RUIZ IDENTIFICADA CON CC 66946490 DE CALI VALLE, SE REALIZAV LA CONSULTA A NIVEL NACIONAL Y "/>
    <s v="A"/>
    <s v="HMARIN"/>
    <s v=" "/>
    <s v="Yumbo"/>
    <d v="2022-01-27T00:00:00"/>
    <s v="Origino"/>
    <s v="NRESPONS"/>
    <s v="Registros Pub y Redes Emp"/>
    <s v="Back (Registro)"/>
    <s v="Finalizado"/>
    <s v=" "/>
    <s v="Asignado a"/>
    <s v="CMARTINE"/>
    <s v="Registros Pub y Redes Emp"/>
    <s v="Juridica"/>
    <s v="27/01/2022"/>
    <s v="A"/>
    <s v=""/>
    <m/>
    <m/>
    <m/>
    <m/>
    <m/>
    <s v=""/>
    <m/>
    <s v="Sin Identificación"/>
    <n v="1118293514"/>
    <s v="CRISTIAN FERNANDO ACHINTE"/>
    <s v=""/>
    <s v="cachinte@hotmail.com"/>
    <s v="Presencial Verbal"/>
    <s v="3116699453"/>
    <s v="3 Peticiones"/>
    <x v="1"/>
    <s v="Registros Publicos y Redes Emp"/>
    <s v="Derecho de peticion"/>
    <s v="."/>
    <s v="."/>
    <s v="CONTESTADO CON CARTA 2022-00056 DEL 28 DE ENERO DE 2022, ASÍ: &quot;...AHORA BIEN, FRENTE A SU PETICIÓN PUNTUAL, PROCEDIMOS A REALIZAR LA CONSULTA EN EL REGISTRO MERCANTIL QUE LLEVA LA CÁMARA DE COMERCIO DE CALI, CON EL NOMBRE SANDRA PATRICIA BETANCOURTH RUIZ,"/>
    <s v="."/>
    <s v="Finalizado"/>
    <s v="CMARTINE"/>
    <d v="2022-01-28T00:00:00"/>
    <s v="28/01/2022"/>
    <s v=" "/>
    <s v="N"/>
    <s v=""/>
    <s v="S"/>
    <s v="Interés general y particular"/>
    <s v="N"/>
    <d v="2022-01-28T00:00:00"/>
    <d v="2022-01-28T00:00:00"/>
    <n v="1"/>
    <n v="30"/>
    <x v="0"/>
    <n v="30"/>
    <s v="Cumple"/>
  </r>
  <r>
    <x v="0"/>
    <n v="2022000431"/>
    <d v="2022-01-27T00:00:00"/>
    <s v="EN COMUNICACION DEL DIA 26012022 CON RADICACION 47-001-41-05-001-2021-00628-00 DEL JUZGADO MUPAL DE PEQ. CAUSAS LABORALES DE SANTA MARTA ENVIADO VIA EMAIOL A CONTACTO CCC RECIBIDO EL DIA 27012022 REQUERE A LA CÁMARA DE COMERCIO DE CALI ENVIAR A ESTE JUZGA"/>
    <s v="A"/>
    <s v="JCMARIN"/>
    <s v=" "/>
    <s v="Principal"/>
    <d v="2022-01-27T00:00:00"/>
    <s v="Origino"/>
    <s v="NRESPONS"/>
    <s v="Registros Pub y Redes Emp"/>
    <s v="Back (Registro)"/>
    <s v="Activo"/>
    <s v=" "/>
    <s v="Asignado a"/>
    <s v="ECUARTAS"/>
    <s v="Registros Pub y Redes Emp"/>
    <s v="Back (Registro)"/>
    <s v="27/01/2022"/>
    <s v="A"/>
    <s v="MERCANTIL"/>
    <n v="830384"/>
    <m/>
    <m/>
    <m/>
    <m/>
    <s v=""/>
    <m/>
    <s v="Sin Identificación"/>
    <m/>
    <s v="KAREN MARTÍNEZ LIZCANO"/>
    <s v=""/>
    <s v="j01peqclsmta@cendoj.ramajudicial.gov.co"/>
    <s v="E-mail"/>
    <s v=""/>
    <s v="3 Peticiones"/>
    <x v="0"/>
    <s v="Registros Publicos y Redes Emp"/>
    <s v="Derecho de peticion"/>
    <s v="."/>
    <s v="."/>
    <s v=" SANTIAGO DE CALI, 28 DE ENERO DE 2022 SEÑORES JUZGADO MUNICIPAL DE PEQUEÑAS CAUSAS LABORALES DE SANTA MARTA ATENCIÓN: JAIME ANTONIO BETIN DOMINGUEZ JUEZ J01PEQCLSMTA@CENDOJ.RAMAJUDICIAL.GOV.CO SANTA MARTA CORDIAL SALUDO DAMOS RESPUESTA AL OFICIO RADICACI"/>
    <s v="."/>
    <s v="Finalizado"/>
    <s v="ECUARTAS"/>
    <d v="2022-01-28T00:00:00"/>
    <s v="28/01/2022"/>
    <s v="'j01peqclsmta@cendoj.ramajudicial.gov.co.rpost.biz viernes 28/01/2022 2:53 p. m."/>
    <s v="N"/>
    <s v=""/>
    <s v="S"/>
    <s v=""/>
    <s v="N"/>
    <d v="2022-01-28T00:00:00"/>
    <d v="2022-01-28T00:00:00"/>
    <n v="1"/>
    <n v="30"/>
    <x v="0"/>
    <n v="30"/>
    <s v="Cumple"/>
  </r>
  <r>
    <x v="0"/>
    <n v="2022000432"/>
    <d v="2022-01-27T00:00:00"/>
    <s v="EN COMUNICACION DEL DIA 27012022 CON OFICIO 065 DEL JUZGADO SEGUNDO PENAL MUNICIPAL CON FUNCIONES MIXTAS DE GIRÓN ENVIADO VIA EMAIL A CONTACTO CCC REQUIÉRASE A LA CÁMARA DE COMERCIO DE CALI (DONDE SE ENCUENTRA REGISTRADO EL ENTE ACCIONADO) CON EL FIN QUE "/>
    <s v="A"/>
    <s v="JCMARIN"/>
    <s v=" "/>
    <s v="Principal"/>
    <d v="2022-01-27T00:00:00"/>
    <s v="Origino"/>
    <s v="NRESPONS"/>
    <s v="Registros Pub y Redes Emp"/>
    <s v="Back (Registro)"/>
    <s v="Finalizado"/>
    <s v=" "/>
    <s v="Asignado a"/>
    <s v="ECUARTAS"/>
    <s v="Registros Pub y Redes Emp"/>
    <s v="Back (Registro)"/>
    <s v="27/01/2022"/>
    <s v="A"/>
    <s v="MERCANTIL"/>
    <n v="112052"/>
    <m/>
    <m/>
    <m/>
    <m/>
    <s v=""/>
    <m/>
    <s v="Sin Identificación"/>
    <m/>
    <s v="ANDREA LIZETTE JAIMES VELANDIA"/>
    <s v=""/>
    <s v="j02mpmixgiron@cendoj.ramajudicial.gov.co"/>
    <s v="E-mail"/>
    <s v=""/>
    <s v="3 Peticiones"/>
    <x v="0"/>
    <s v="Registros Publicos y Redes Emp"/>
    <s v="Derecho de peticion"/>
    <s v="."/>
    <s v="."/>
    <s v="2022-00050 SANTIAGO DE CALI, 28 DE ENERO DE 2022 SEÑORES JUZGADO SEGUNDO PENAL MUNICIPAL CON FUNCIONES MIXTAS DE GIRÓN ATENCIÓN: ANDREA LIZETTE JAIMES VELANDIA JUEZ J02MPMIXGIRON@CENDOJ.RAMAJUDICIAL.GOV.CO GIRON CORDIAL SALUDO DAMOS RESPUESTA AL OFICIO NO"/>
    <s v="."/>
    <s v="Finalizado"/>
    <s v="ECUARTAS"/>
    <d v="2022-01-28T00:00:00"/>
    <s v="28/01/2022"/>
    <s v="'j02mpmixgiron@cendoj.ramajudicial.gov.co.rpost.biz' viernes 28/01/2022 3:16 p. m."/>
    <s v="N"/>
    <s v=""/>
    <s v="S"/>
    <s v=""/>
    <s v="N"/>
    <d v="2022-01-28T00:00:00"/>
    <d v="2022-01-28T00:00:00"/>
    <n v="1"/>
    <n v="30"/>
    <x v="0"/>
    <n v="1"/>
    <s v="Cumple"/>
  </r>
  <r>
    <x v="0"/>
    <n v="2022000433"/>
    <d v="2022-01-28T00:00:00"/>
    <s v="EN COMUNICACION DEL DIA 27012022 CON EMAIL ENVIADO A CONTACTO CCC EL SR. HERIBERTO ORDOÑEZ RINCON CC 16595278 SOLICITA EL FAVOR SEA EXPEDIDO UN CERTIFICADO DE NO FIGURA EN LA BASE DE DATOS DE CAMARA DE COMERCIO ESTO PARA DAR RESPUESTA AL DPTO ADMINISTRATI"/>
    <s v="A"/>
    <s v="JCMARIN"/>
    <s v=" "/>
    <s v="Principal"/>
    <d v="2022-01-28T00:00:00"/>
    <s v="Origino"/>
    <s v="NRESPONS"/>
    <s v="Registros Pub y Redes Emp"/>
    <s v="Back (Registro)"/>
    <s v="Finalizado"/>
    <s v=" "/>
    <s v="Asignado a"/>
    <s v="CMARTINE"/>
    <s v="Registros Pub y Redes Emp"/>
    <s v="Juridica"/>
    <s v="28/01/2022"/>
    <s v="A"/>
    <s v=""/>
    <m/>
    <m/>
    <m/>
    <m/>
    <m/>
    <s v=""/>
    <m/>
    <s v="Sin Identificación"/>
    <m/>
    <s v="HERIBERTO ORDOÑEZ RINCON"/>
    <s v=""/>
    <s v="carmenelena_62@hotmail.com"/>
    <s v="E-mail"/>
    <s v="3154792353"/>
    <s v="3 Peticiones"/>
    <x v="1"/>
    <s v="Registros Publicos y Redes Emp"/>
    <s v="Derecho de peticion"/>
    <s v="."/>
    <s v="."/>
    <s v="CONTESTADO CON CARTA 2022-00057 DEL 28 DE ENERO DE 2022, ASÍ: &quot;...AHORA BIEN, FRENTE A SU PETICIÓN PUNTUAL, PROCEDIMOS A REALIZAR LA CONSULTA EN EL REGISTRO MERCANTIL QUE LLEVA LA CÁMARA DE COMERCIO DE CALI, CON EL NOMBRE HERIBERTO ORDÓÑEZ RINCÓN, IDENTIF"/>
    <s v="."/>
    <s v="Finalizado"/>
    <s v="CMARTINE"/>
    <d v="2022-01-28T00:00:00"/>
    <s v="28/01/2022"/>
    <s v=" "/>
    <s v="N"/>
    <s v=""/>
    <s v="S"/>
    <s v="Interés general y particular"/>
    <s v="N"/>
    <d v="2022-01-28T00:00:00"/>
    <d v="2022-01-28T00:00:00"/>
    <n v="0"/>
    <n v="30"/>
    <x v="0"/>
    <n v="1"/>
    <s v="Cumple"/>
  </r>
  <r>
    <x v="0"/>
    <n v="2022000438"/>
    <d v="2022-01-28T00:00:00"/>
    <s v="EN COMUNICACION DEL DIA 21012022 CON OFICIO GS-2022-005130 DE LA POLICIA NACIONAL SECCIONAL SALAMINA ENVIADO A LA CC ABURRA SUR Y REMITIDO A LA CC CALI EL DIA 28012022 CON RADICACION NO. 20220057397 POR TRASLADO POR COMPETENCIAS SOLICITAN SUMINISTRAR INFO"/>
    <s v="A"/>
    <s v="JCMARIN"/>
    <s v=" "/>
    <s v="Principal"/>
    <d v="2022-01-28T00:00:00"/>
    <s v="Origino"/>
    <s v="NRESPONS"/>
    <s v="Registros Pub y Redes Emp"/>
    <s v="Back (Registro)"/>
    <s v="Finalizado"/>
    <s v=" "/>
    <s v="Asignado a"/>
    <s v="ECUARTAS"/>
    <s v="Registros Pub y Redes Emp"/>
    <s v="Back (Registro)"/>
    <s v="28/01/2022"/>
    <s v="A"/>
    <s v=""/>
    <m/>
    <m/>
    <m/>
    <m/>
    <m/>
    <s v=""/>
    <m/>
    <s v="Sin Identificación"/>
    <m/>
    <s v="PT ISMAEL ANDRES CARRETERO SUTACHAN"/>
    <s v=""/>
    <s v="ismael.carretero1620@correo.policia.gov.co"/>
    <s v="E-mail"/>
    <s v="3232734661"/>
    <s v="3 Peticiones"/>
    <x v="0"/>
    <s v="Registros Publicos y Redes Emp"/>
    <s v="Derecho de peticion"/>
    <s v="."/>
    <s v="."/>
    <s v="2022-00038 SANTIAGO DE CALI, 28 DE ENERO DE 2022 SEÑORES MINISTERIO DE DEFENSA NACIONAL POLICIA NACIONAL ATENCIÓN: PATRULLERO ISMAEL ANDRES CARRETERO SUTACHAN INVESTIGADOR CRIMINAL ISMAEL.CARRETERO1620@CORREO.POLICIA.GOV.CO DECAL.SIJINSALAMINA@POLICIA.GOV"/>
    <s v="."/>
    <s v="Finalizado"/>
    <s v="ECUARTAS"/>
    <d v="2022-01-28T00:00:00"/>
    <s v="28/01/2022"/>
    <s v="'ismael.carretero1620@correo.policia.gov.co.rpost.biz' 'decal.sijinsalamina@policia.gov.co.rpost.biz'"/>
    <s v="N"/>
    <s v=""/>
    <s v="S"/>
    <s v=""/>
    <s v="N"/>
    <d v="2022-01-28T00:00:00"/>
    <d v="2022-01-28T00:00:00"/>
    <n v="0"/>
    <n v="30"/>
    <x v="0"/>
    <n v="1"/>
    <s v="Cumple"/>
  </r>
  <r>
    <x v="0"/>
    <n v="2022000440"/>
    <d v="2022-01-28T00:00:00"/>
    <s v="EN COMUNICACION DEL DIA 24012022 CON OFICIO 20220111081341EE DE LA PERSONERIA DE MEDELLIN ENVIADO VIA EMAIL A LA CC MEDELLIN Y REMITIDO A LA CC CALI EL DIA 28012022 CON RADICACION NO. 20220064961 POR TRASALADO POR COMPETENCIAS SOLICITAN REMITIR COPIA DEL "/>
    <s v="A"/>
    <s v="JCMARIN"/>
    <s v=" "/>
    <s v="Principal"/>
    <d v="2022-01-28T00:00:00"/>
    <s v="Origino"/>
    <s v="NRESPONS"/>
    <s v="Registros Pub y Redes Emp"/>
    <s v="Back (Registro)"/>
    <s v="Finalizado"/>
    <s v=" "/>
    <s v="Asignado a"/>
    <s v="ECUARTAS"/>
    <s v="Registros Pub y Redes Emp"/>
    <s v="Back (Registro)"/>
    <s v="28/01/2022"/>
    <s v="A"/>
    <s v="MERCANTIL"/>
    <n v="912595"/>
    <m/>
    <m/>
    <m/>
    <m/>
    <s v=""/>
    <m/>
    <s v="Sin Identificación"/>
    <m/>
    <s v="BEATRIZ ELENA GARCIA ESTRADA"/>
    <s v="3849998"/>
    <s v="info@personeriamedellin.gov.co"/>
    <s v="E-mail"/>
    <s v=""/>
    <s v="3 Peticiones"/>
    <x v="0"/>
    <s v="Registros Publicos y Redes Emp"/>
    <s v="Derecho de peticion"/>
    <s v="."/>
    <s v="."/>
    <s v="2022 SANTIAGO DE CALI, 28 DE ENERO DE 2022 SEÑORES PERSONERÍA DE MEDELLÍN ATENCIÓN: BEATRIZ ELENA GARCÍA ESTRADA PERSONERÍA DELEGADA 17D INFO@PERSONERIAMEDELLIN.GOV.CO MEDELLÍN CORDIAL SALUDO, DAMOS RESPUESTA AL OFICIO NO. 20220111081341EE DEL 24 DE ENERO"/>
    <s v="."/>
    <s v="Finalizado"/>
    <s v="ECUARTAS"/>
    <d v="2022-01-28T00:00:00"/>
    <s v="28/01/2022"/>
    <s v="'info@personeriamedellin.gov.co viernes 28/01/2022 4:30 p. m."/>
    <s v="N"/>
    <s v=""/>
    <s v="S"/>
    <s v=""/>
    <s v="N"/>
    <d v="2022-01-28T00:00:00"/>
    <d v="2022-01-28T00:00:00"/>
    <n v="0"/>
    <n v="30"/>
    <x v="0"/>
    <n v="30"/>
    <s v="Cumple"/>
  </r>
  <r>
    <x v="0"/>
    <n v="2022000442"/>
    <d v="2022-01-28T00:00:00"/>
    <s v="EN COMUNUCACION DEL DIA 28012022 CON OFICIO NO. 20350-02-01-6065 DE LA FGN FISCALI 08 ESPECIALIZADO DE FLORENCIA ENVIADO VIA EMAIL A CONTACTO CCC DE LA MANERA MÁS ATENTA ME PERMITO SOLICITARLE SE SIRVA ORDENAR A QUIEN CORRESPONDA ENVIAR A ESTA UNIDAD DE P"/>
    <s v="A"/>
    <s v="JCMARIN"/>
    <s v=" "/>
    <s v="Principal"/>
    <d v="2022-01-28T00:00:00"/>
    <s v="Origino"/>
    <s v="NRESPONS"/>
    <s v="Registros Pub y Redes Emp"/>
    <s v="Back (Registro)"/>
    <s v="Finalizado"/>
    <s v=" "/>
    <s v="Asignado a"/>
    <s v="ECUARTAS"/>
    <s v="Registros Pub y Redes Emp"/>
    <s v="Back (Registro)"/>
    <s v="28/01/2022"/>
    <s v="A"/>
    <s v="ESAL"/>
    <n v="932817"/>
    <m/>
    <m/>
    <m/>
    <m/>
    <s v=""/>
    <m/>
    <s v="Sin Identificación"/>
    <m/>
    <s v="GINA PAOLA YAGUE MANRIQUE"/>
    <s v="4366803EXT81715"/>
    <s v="gina.yague@fiscalia.gov.co"/>
    <s v="E-mail"/>
    <s v="3163111931"/>
    <s v="3 Peticiones"/>
    <x v="0"/>
    <s v="Registros Publicos y Redes Emp"/>
    <s v="Derecho de peticion"/>
    <s v="."/>
    <s v="."/>
    <s v="2022-00049 SANTIAGO DE CALI, 28 DE ENERO DE 2022 SEÑORES FISCALIA GENERAL DE LA NACION ATENCIÓN: GINA PAOLA YAGUE MANRIQUE TÉCNICO INVESTIGADOR II GINA.YAGUE@FISCALIA.GOV.CO FLORENCIA CORDIAL SALUDO DAMOS RESPUESTA AL OFICIO NO. 20350-02-01-60656 DEL 28 D"/>
    <s v="."/>
    <s v="Finalizado"/>
    <s v="ECUARTAS"/>
    <d v="2022-01-28T00:00:00"/>
    <s v="28/01/2022"/>
    <s v="'gina.yague@fiscalia.gov.co.rpost.biz' viernes 28/01/2022 3:37 p. m."/>
    <s v="N"/>
    <s v=""/>
    <s v="S"/>
    <s v="."/>
    <s v="N"/>
    <d v="2022-01-28T00:00:00"/>
    <d v="2022-01-28T00:00:00"/>
    <n v="0"/>
    <n v="30"/>
    <x v="0"/>
    <n v="30"/>
    <s v="Cumple"/>
  </r>
  <r>
    <x v="0"/>
    <n v="2022000452"/>
    <d v="2022-01-28T00:00:00"/>
    <s v="EN COMUNICACION DEL DIA 27012022 DE LA CARCEL DE MAXIMA Y MEDIANA SEGURIDAD JAMUNDI - VALLE SOLICITA QUE SE LE INFORME SI EL SR JOSE ARLEY ESPINOSA PALACIO CON CC 1143829696 CUENTA O NO CON NEGOCIO EMPRESA O MICRO EMPRESA. JOSE ARLEY ESPINOSA PALACIO CC 1"/>
    <s v="A"/>
    <s v="LNDELGAD"/>
    <s v=" "/>
    <s v="Principal"/>
    <d v="2022-01-28T00:00:00"/>
    <s v="Origino"/>
    <s v="NRESPONS"/>
    <s v="Registros Pub y Redes Emp"/>
    <s v="Back (Registro)"/>
    <s v="Finalizado"/>
    <s v=" "/>
    <s v="Asignado a"/>
    <s v="CMARTINE"/>
    <s v="Registros Pub y Redes Emp"/>
    <s v="Juridica"/>
    <s v="28/01/2022"/>
    <s v="A"/>
    <s v="NO APLICA"/>
    <m/>
    <m/>
    <m/>
    <m/>
    <m/>
    <s v=""/>
    <m/>
    <s v="Sin Identificación"/>
    <n v="1143829696"/>
    <s v="JOSE ARLEY ESPINOSA PALACIO"/>
    <s v=""/>
    <s v=""/>
    <s v="Presencial con Carta"/>
    <s v=""/>
    <s v="3 Peticiones"/>
    <x v="1"/>
    <s v="Registros Publicos y Redes Emp"/>
    <s v="Derecho de peticion"/>
    <s v="."/>
    <s v="."/>
    <s v="CONTESTADO CON CARTA 2022-00058 DEL 28 DE ENERO DE 2022, ASÍ: &quot;...AHORA BIEN, FRENTE A SU PETICIÓN PUNTUAL, PROCEDIMOS A REALIZAR LA CONSULTA EN EL REGISTRO MERCANTIL QUE LLEVA LA CÁMARA DE COMERCIO DE CALI, CON EL NOMBRE JOSÉ ARLEY ESPINOSA PALACIO, IDEN"/>
    <s v="."/>
    <s v="Finalizado"/>
    <s v="CMARTINE"/>
    <d v="2022-01-28T00:00:00"/>
    <s v="28/01/2022"/>
    <s v=" "/>
    <s v="N"/>
    <s v=""/>
    <s v="S"/>
    <s v="Interés general y particular"/>
    <s v="N"/>
    <d v="2022-01-28T00:00:00"/>
    <d v="2022-01-28T00:00:00"/>
    <n v="0"/>
    <n v="30"/>
    <x v="0"/>
    <n v="30"/>
    <s v="Cumple"/>
  </r>
  <r>
    <x v="0"/>
    <n v="2022000339"/>
    <d v="2022-01-24T00:00:00"/>
    <s v="EL SR. CARLOS AUGUSTO FERNANDEZ REPORTA CORRER EL TRASLADO COPIA DE PETICION SOBRE REORGANIZACION DE CONSTRUCTORA ALPES S.A. CON EL FIN DE QUE SEAN GARANTES DEL AGOTAMIENTO DE LAS ETAPAS PERJURIDICAS POR PARTE DEL SUSCRITO. ADJUNTO CARTA DE LA SOLICITUD."/>
    <s v="A"/>
    <s v="FCAJAS"/>
    <s v=" "/>
    <s v="Principal"/>
    <d v="2022-01-24T00:00:00"/>
    <s v="Origino"/>
    <s v="."/>
    <s v="."/>
    <s v="."/>
    <s v="Finalizado"/>
    <s v=" "/>
    <s v="Asignado a"/>
    <s v="BMONTES"/>
    <s v="Registros Pub y Redes Emp"/>
    <s v="Juridica"/>
    <s v="24/01/2022"/>
    <s v="A"/>
    <s v=""/>
    <m/>
    <m/>
    <m/>
    <m/>
    <m/>
    <s v=""/>
    <m/>
    <s v="Sin Identificación"/>
    <n v="14638789"/>
    <s v="CARLOS AUGUSTO FERNANDEZ"/>
    <s v="3136384686"/>
    <s v="carlosfernandez_111@hotmail.com"/>
    <s v="Presencial con Carta"/>
    <s v="3122663868"/>
    <s v="3 Peticiones"/>
    <x v="3"/>
    <s v="Registros Publicos y Redes Emp"/>
    <s v="Derecho de peticion"/>
    <s v="."/>
    <s v="."/>
    <s v="SANTIAGO DE CALI, 31 DE ENERO DE 2022 _x0009__x0009__x0009__x0009__x0009_ SEÑOR CARLOS AUGUSTO FERNANDEZ CARLOSFERNANDEZ_111@HOTMAIL.COM CIUDAD CORDIAL SALUDO, MEDIANTE ESCRITO REMITIDO A ESTA CÁMARA DE COMERCIO EL 24 DE ENERO DE 22 DE ENERO DE 2022 EN EL QUE INDICA &quot;¿ ACTUANDO EN CAL"/>
    <s v="."/>
    <s v="Finalizado"/>
    <s v="BMONTES"/>
    <d v="2022-01-31T00:00:00"/>
    <s v="08/02/2022"/>
    <s v="se envió respuesta enero 31 de 2022"/>
    <s v="N"/>
    <s v=""/>
    <s v="S"/>
    <s v="."/>
    <s v="N"/>
    <d v="2022-01-31T00:00:00"/>
    <d v="2022-01-31T00:00:00"/>
    <n v="5"/>
    <n v="30"/>
    <x v="0"/>
    <n v="30"/>
    <s v="Cumple"/>
  </r>
  <r>
    <x v="0"/>
    <n v="2022000344"/>
    <d v="2022-01-25T00:00:00"/>
    <s v="EN COMUNICACION DEL DIA 21012022 ENVIADO VIA EMAIL A CONTACTO CCC RECIBIDO EL DIA 24012022 CON OFICIO 20220007208 DE LA CGR GERENCIA DPTAL DE CAUCA COMEDIDAMENTE SOLICITA ALLEGAR NOMBRE NIT DIRECCIÓN TELÉFONO Y CORREO ELECTRÓNICO DE LOS ESTABLECIMIENTOS C"/>
    <s v="A"/>
    <s v="JCMARIN"/>
    <s v=" "/>
    <s v="Principal"/>
    <d v="2022-01-25T00:00:00"/>
    <s v="Origino"/>
    <s v="NRESPONS"/>
    <s v="Registros Pub y Redes Emp"/>
    <s v="Back (Registro)"/>
    <s v="Finalizado"/>
    <s v=" "/>
    <s v="Asignado a"/>
    <s v="ECUARTAS"/>
    <s v="Registros Pub y Redes Emp"/>
    <s v="Back (Registro)"/>
    <s v="25/01/2022"/>
    <s v="A"/>
    <s v=""/>
    <m/>
    <m/>
    <m/>
    <m/>
    <m/>
    <s v=""/>
    <m/>
    <s v="Sin Identificación"/>
    <m/>
    <s v="NELSY PIEDAD CHICANGANA COLLAZOS"/>
    <s v="8230700"/>
    <s v="responsabilidadfiscalcgr@contraloria.gov.co"/>
    <s v="E-mail"/>
    <s v=""/>
    <s v="3 Peticiones"/>
    <x v="0"/>
    <s v="Registros Publicos y Redes Emp"/>
    <s v="Derecho de peticion"/>
    <s v="."/>
    <s v="."/>
    <s v="2022-00060 SANTIAGO DE CALI, 31 DE ENERO DE 2022 SEÑORES CONTRALORÍA GENERAL DE LA REPÚBLICA ATENCIÓN: NELSY PIEDAD CHICANGANA COLLAZOS GERENTE DEPARTAMENTAL COLEGIADO DEL CAUCA RESPONSABILIDADFISCALCGR@CONTRALORIA.GOV.CO SEC.COMUN.CAUCA@CONTRALORIA.GOV.C"/>
    <s v="."/>
    <s v="Finalizado"/>
    <s v="ECUARTAS"/>
    <d v="2022-01-25T00:00:00"/>
    <s v="31/01/2022"/>
    <s v="'responsabilidadfiscalcgr@contraloria.gov.co.rpost.biz 'sec.comun.cauca@contraloria.gov.co.rpost.biz'; 'gloria.burbano@contraloria.gov.co.rpost.biz lunes 31/01/2022 10:34 a. m."/>
    <s v="N"/>
    <s v=""/>
    <s v="S"/>
    <s v=""/>
    <s v="N"/>
    <d v="2022-01-31T00:00:00"/>
    <d v="2022-01-31T00:00:00"/>
    <n v="4"/>
    <n v="30"/>
    <x v="0"/>
    <n v="30"/>
    <s v="Cumple"/>
  </r>
  <r>
    <x v="0"/>
    <n v="2022000423"/>
    <d v="2022-01-27T00:00:00"/>
    <s v="EN COMUNICACION DEL DIA 27012022 CON EMAIL ENVIADO A CONTACTO CCC MEDIANTE DERECHO DE PETICION EL SR. LUIS ALFONSO VARELA MARMOLEJO IDENTIFICADO CON CC # 14.999.951 ABOGADO TITULADO Y EN EJERCICIO TP N° 21.547 DEL C.S. DE LA J SOLICITA LE SEA ENVIADO É TO"/>
    <s v="A"/>
    <s v="JCMARIN"/>
    <s v=" "/>
    <s v="Principal"/>
    <d v="2022-01-27T00:00:00"/>
    <s v="Origino"/>
    <s v="NRESPONS"/>
    <s v="Registros Pub y Redes Emp"/>
    <s v="Back (Registro)"/>
    <s v="Finalizado"/>
    <s v=" "/>
    <s v="Asignado a"/>
    <s v="ECUARTAS"/>
    <s v="Registros Pub y Redes Emp"/>
    <s v="Back (Registro)"/>
    <s v="27/01/2022"/>
    <s v="A"/>
    <s v="ESAL"/>
    <n v="418170"/>
    <m/>
    <m/>
    <m/>
    <m/>
    <s v=""/>
    <m/>
    <s v="Sin Identificación"/>
    <m/>
    <s v="LUIS ALFONSO VARELA MARMOLEJO"/>
    <s v="5572068"/>
    <s v="luchovarela@hotmail.com"/>
    <s v="E-mail"/>
    <s v="3217412791"/>
    <s v="3 Peticiones"/>
    <x v="0"/>
    <s v="Registros Publicos y Redes Emp"/>
    <s v="Derecho de peticion"/>
    <s v="."/>
    <s v="."/>
    <s v="2022-00048 SANTIAGO DE CALI, 28 DE ENERO DE 2022 SEÑOR LUIS ALFONSO VARELA MARMOLEJO LUCHOVARELA@HOTMAIL.COM LA CIUDAD CORDIAL SALUDO, DAMOS RESPUESTA A SU SOLICITUD SIN FECHA, RECIBIDO EN LA CÁMARA DE COMERCIO EL 27 DE ENERO DE 2022, EN EL QUE SOLICITA: "/>
    <s v="."/>
    <s v="Finalizado"/>
    <s v="ECUARTAS"/>
    <d v="2022-01-31T00:00:00"/>
    <s v="31/01/2022"/>
    <s v="'luchovarela@hotmail.com.rpost.biz lunes 31/01/2022 8:37 a. m."/>
    <s v="N"/>
    <s v=""/>
    <s v="S"/>
    <s v=""/>
    <s v="N"/>
    <d v="2022-01-31T00:00:00"/>
    <d v="2022-01-31T00:00:00"/>
    <n v="2"/>
    <n v="30"/>
    <x v="0"/>
    <n v="30"/>
    <s v="Cumple"/>
  </r>
  <r>
    <x v="0"/>
    <n v="2022000453"/>
    <d v="2022-01-28T00:00:00"/>
    <s v="EN COMUNICACION DEL DIA 28012022 CON EMAIL ENVIADO A CONTACTO CCC EL SR. CAMPO ELIAS QUINTERO NAVARRETE DE LA CONTRALORIA DE SANTIAGO DE CALI DIRECTOR OPERATIVO DE RESPONSABILIDAD FISCAL SOLICITA SU VALIOSA COLABORACIÓN FRENTE A LA EXPEDICIÓN DE LOS CERTI"/>
    <s v="A"/>
    <s v="JCMARIN"/>
    <s v=" "/>
    <s v="Principal"/>
    <d v="2022-01-28T00:00:00"/>
    <s v="Origino"/>
    <s v="NRESPONS"/>
    <s v="Registros Pub y Redes Emp"/>
    <s v="Back (Registro)"/>
    <s v="Finalizado"/>
    <s v=" "/>
    <s v="Asignado a"/>
    <s v="ECUARTAS"/>
    <s v="Registros Pub y Redes Emp"/>
    <s v="Back (Registro)"/>
    <s v="28/01/2022"/>
    <s v="A"/>
    <s v="MERCANTIL"/>
    <n v="874116"/>
    <m/>
    <m/>
    <m/>
    <m/>
    <s v=""/>
    <m/>
    <s v="Sin Identificación"/>
    <m/>
    <s v="CAMPO ELIAS QUINTERO NACARRETE"/>
    <s v=""/>
    <s v="secretariacomun@contraloriacali.gov.co"/>
    <s v="E-mail"/>
    <s v=""/>
    <s v="3 Peticiones"/>
    <x v="0"/>
    <s v="Registros Publicos y Redes Emp"/>
    <s v="Derecho de peticion"/>
    <s v="."/>
    <s v="."/>
    <s v="2022-00063 SANTIAGO DE CALI, 31 DE ENERO DE 2022 SEÑORES CONTRALORIA GENERAL DE SANTIAGO DE CALI ATENCIÓN: CAMPO ELIAS QUINTERO NAVARRETE DIRECTOR OPERATIVO DE RESPONSABILIDAD FISCAL SECRETARIACOMUN@CONTRALORIACALI.GOV.CO LA CIUDAD CORDIAL SALUDO, DAMOS R"/>
    <s v="."/>
    <s v="Finalizado"/>
    <s v="ECUARTAS"/>
    <d v="2022-01-31T00:00:00"/>
    <s v="31/01/2022"/>
    <s v="'secretariacomun@contraloriacali.gov.co.rpost.biz lunes 31/01/2022 3:14 p. m."/>
    <s v="N"/>
    <s v=""/>
    <s v="S"/>
    <s v=""/>
    <s v="N"/>
    <d v="2022-01-31T00:00:00"/>
    <d v="2022-01-31T00:00:00"/>
    <n v="1"/>
    <n v="30"/>
    <x v="0"/>
    <n v="30"/>
    <s v="Cumple"/>
  </r>
  <r>
    <x v="0"/>
    <n v="2022000466"/>
    <d v="2022-01-31T00:00:00"/>
    <s v="EN COMUNICACION DEL DIA 30012021 CON OFICIO 20380-01-02-46 DE LA FGN FISCALIA 46 UNIDAD DE HURTO Y ESTAFA DE CALI ENVIADO VIA EMAIL A CONTACTO CCC POR MEDIO DE LA PRESENTE SOLICITO COPIA DEL CERTIFICADO DE REPRESENTACIÓN Y EXISTENCIA DEL ESTABLECIMIENTO D"/>
    <s v="A"/>
    <s v="JCMARIN"/>
    <s v=" "/>
    <s v="Principal"/>
    <d v="2022-01-31T00:00:00"/>
    <s v="Origino"/>
    <s v="NRESPONS"/>
    <s v="Registros Pub y Redes Emp"/>
    <s v="Back (Registro)"/>
    <s v="Finalizado"/>
    <s v=" "/>
    <s v="Asignado a"/>
    <s v="ECUARTAS"/>
    <s v="Registros Pub y Redes Emp"/>
    <s v="Back (Registro)"/>
    <s v="31/01/2022"/>
    <s v="A"/>
    <s v="MERCANTIL"/>
    <n v="616124"/>
    <m/>
    <m/>
    <m/>
    <m/>
    <s v=""/>
    <m/>
    <s v="Sin Identificación"/>
    <m/>
    <s v="OLGA LUCÍA TACUMÁ VÁSQUEZ"/>
    <s v="3989980EXT23745"/>
    <s v="olga.tacuma@fiscalia.gov"/>
    <s v="E-mail"/>
    <s v=""/>
    <s v="3 Peticiones"/>
    <x v="0"/>
    <s v="Registros Publicos y Redes Emp"/>
    <s v="Derecho de peticion"/>
    <s v="."/>
    <s v="."/>
    <s v="2022-00064 SANTIAGO DE CALI, 31 DE ENERO DE 2022 SEÑORES FISCALIA GENERAL DE LA NACION ATENCIÓN: OLGA LUCÍA TACUMÁ VÁSQUEZ FISCAL 46 LOCAL OLGA.TACUMA@FISCALIA.GOV.CO LA CIUDAD CORDIAL SALUDO DAMOS RESPUESTA AL OFICIO NO. 20380-01-02-46 RADICADO 760016000"/>
    <s v="."/>
    <s v="Finalizado"/>
    <s v="ECUARTAS"/>
    <d v="2022-01-31T00:00:00"/>
    <s v="31/01/2022"/>
    <s v="'olga.tacuma@fiscalia.gov.co.rpost.biz' lunes 31/01/2022 3:50 p. m."/>
    <s v="N"/>
    <s v=""/>
    <s v="S"/>
    <s v=""/>
    <s v="N"/>
    <d v="2022-01-31T00:00:00"/>
    <d v="2022-01-31T00:00:00"/>
    <n v="0"/>
    <n v="30"/>
    <x v="0"/>
    <n v="30"/>
    <s v="Cumple"/>
  </r>
  <r>
    <x v="0"/>
    <n v="2022000472"/>
    <d v="2022-01-31T00:00:00"/>
    <s v="EN COMUNICACION DEL DIA 27012022 CON OFICIO 2022-00003 DE L JUZGADO 2 PENAL MUPAL CONTROL GARANTIAS DE NEIVA ENVIADO A LA CC NEIVA Y REMITIDO A LA CC CALI EL DIA 31012022 CON RADICACION NO. 20220066723 POR TRASALDO POR COMPETENCIAS SE SOLICITA OFICIAR A L"/>
    <s v="A"/>
    <s v="JCMARIN"/>
    <s v=" "/>
    <s v="Principal"/>
    <d v="2022-01-31T00:00:00"/>
    <s v="Origino"/>
    <s v="NRESPONS"/>
    <s v="Registros Pub y Redes Emp"/>
    <s v="Back (Registro)"/>
    <s v="Finalizado"/>
    <s v=" "/>
    <s v="Asignado a"/>
    <s v="ECUARTAS"/>
    <s v="Registros Pub y Redes Emp"/>
    <s v="Back (Registro)"/>
    <s v="31/01/2022"/>
    <s v="A"/>
    <s v="MERCANTIL"/>
    <n v="112052"/>
    <m/>
    <m/>
    <m/>
    <m/>
    <s v=""/>
    <m/>
    <s v="Sin Identificación"/>
    <m/>
    <s v="NATALIA RAMIREZ ROJAS"/>
    <s v=""/>
    <s v="pmpl04nei@cendoj.ramajudicial.gov.co"/>
    <s v="E-mail"/>
    <s v=""/>
    <s v="3 Peticiones"/>
    <x v="0"/>
    <s v="Registros Publicos y Redes Emp"/>
    <s v="Derecho de peticion"/>
    <s v="."/>
    <s v="."/>
    <s v="2022-00062 SANTIAGO DE CALI, 31 DE ENERO DE 2022 SEÑORES JUZGADO CUARTO PENAL MUNICIPAL FUNCION DE CONTROL DE GARANTIAS DE HUILA ATENCIÓN: OLGA ZAMORA OFICIAL MAYOR PMPL04NEI@CENDOJ.RAMAJUDICIAL.GOV.CO NEIVA CORDIAL SALUDO DAMOS RESPUESTA AL OFICIO RADICA"/>
    <s v="."/>
    <s v="Finalizado"/>
    <s v="ECUARTAS"/>
    <d v="2022-01-31T00:00:00"/>
    <s v="31/01/2022"/>
    <s v="'pmpl04nei@cendoj.ramajudicial.gov.co.rpost.biz lunes 31/01/2022 2:50 p. m."/>
    <s v="N"/>
    <s v=""/>
    <s v="S"/>
    <s v=""/>
    <s v="N"/>
    <d v="2022-01-31T00:00:00"/>
    <d v="2022-01-31T00:00:00"/>
    <n v="0"/>
    <n v="30"/>
    <x v="0"/>
    <n v="1"/>
    <s v="Cumple"/>
  </r>
  <r>
    <x v="0"/>
    <n v="2022000377"/>
    <d v="2022-01-26T00:00:00"/>
    <s v="EN COMUNICACION DEL DIA 24012022 CON EMAIL ENVIADO A CONTACTO CCC CON OFICIO 009 DEL JUZGADO 1 CIVIL DEL CIRCUITO DE TULUA RESUELVE 2º. DECRETAR COMO PRUEBA DE OFICIO LIBRAR COMUNICACIÓN A LA CÁMARA DE COMERCIO DE CALI PARA QUE INDIQUEN CONCISAMENTE LAS D"/>
    <s v="A"/>
    <s v="JCMARIN"/>
    <s v=" "/>
    <s v="Principal"/>
    <d v="2022-01-26T00:00:00"/>
    <s v="Origino"/>
    <s v="NRESPONS"/>
    <s v="Registros Pub y Redes Emp"/>
    <s v="Back (Registro)"/>
    <s v="Finalizado"/>
    <s v=" "/>
    <s v="Asignado a"/>
    <s v="ECUARTAS"/>
    <s v="Registros Pub y Redes Emp"/>
    <s v="Back (Registro)"/>
    <s v="26/01/2022"/>
    <s v="A"/>
    <s v=""/>
    <m/>
    <m/>
    <m/>
    <m/>
    <m/>
    <s v=""/>
    <m/>
    <s v="Sin Identificación"/>
    <m/>
    <s v="ANA MARIA GARTNER HOYOS"/>
    <s v=""/>
    <s v="j01cctulua@cendoj.ramajudicial.gov.co"/>
    <s v="E-mail"/>
    <s v="3122765692"/>
    <s v="3 Peticiones"/>
    <x v="0"/>
    <s v="Registros Publicos y Redes Emp"/>
    <s v="Derecho de peticion"/>
    <s v="."/>
    <s v="."/>
    <s v="2022-00062 SANTIAGO DE CALI, 1 DE FEBRERO DE 2022 SEÑORES JUZGADO PRIMERO CIVIL DEL CIRCUITO DE TULUÁ ATENCIÓN: ANA MARÍA GARTNER HOYOS SECRETARIA J01CCTULUA@CENDOJ.RAMAJUDICIAL.GOV.CO TULUÁ CORDIAL SALUDO DAMOS RESPUESTA AL OFICIO NO. 009 DEL 24 DE ENERO"/>
    <s v="."/>
    <s v="Finalizado"/>
    <s v="ECUARTAS"/>
    <d v="2022-02-01T00:00:00"/>
    <s v="01/02/2022"/>
    <s v="'j01cctulua@cendoj.ramajudicial.gov.co.rpost.biz martes 01/02/2022 2:47 p. m."/>
    <s v="N"/>
    <s v=""/>
    <s v="S"/>
    <s v=""/>
    <s v="N"/>
    <d v="2022-02-01T00:00:00"/>
    <d v="2022-02-01T00:00:00"/>
    <n v="4"/>
    <n v="30"/>
    <x v="0"/>
    <n v="1"/>
    <s v="No cumple"/>
  </r>
  <r>
    <x v="0"/>
    <n v="2022000439"/>
    <d v="2022-01-28T00:00:00"/>
    <s v="LA ALCALDIA MUNICIPAL DE YUMBO EN REFERENCIA DESDE LASECRETARIA DE GOBIERNO SEGURIDAD Y CONVIVENCIA, COMUNICA ATRAVEZ DE LA INSPECCION PRIMERA DEPOLICIA ADSCRITA A ESTA CARTERA, EMITE ORDEN DE POLICIA ADJUNTA 008DEL 29 DE AGOSTO DEL 2019, DONDE SE ESTIPUL"/>
    <s v="A"/>
    <s v="HMARIN"/>
    <s v=" "/>
    <s v="Yumbo"/>
    <d v="2022-01-28T00:00:00"/>
    <s v="Origino"/>
    <s v="."/>
    <s v="."/>
    <s v="."/>
    <s v="Finalizado"/>
    <s v=" "/>
    <s v="Asignado a"/>
    <s v="BMONTES"/>
    <s v="Registros Pub y Redes Emp"/>
    <s v="Juridica"/>
    <s v="28/01/2022"/>
    <s v="A"/>
    <s v=""/>
    <m/>
    <m/>
    <m/>
    <m/>
    <m/>
    <s v=""/>
    <m/>
    <s v="Sin Identificación"/>
    <m/>
    <s v="ANDRES FELIPE MUÑOZ ERAZO SECR DE GOB SEG Y CONV"/>
    <s v="6516600"/>
    <s v="alcaldeyumbo@yumbo.gov.co"/>
    <s v="Presencial con Carta"/>
    <s v=""/>
    <s v="3 Peticiones"/>
    <x v="2"/>
    <s v="Registros Publicos y Redes Emp"/>
    <s v="Derecho de peticion"/>
    <s v="."/>
    <s v="."/>
    <s v="_x0009__x0009__x0009__x0009_ SEÑOR ANDRES FELIPE MUÑOZ ERAZO SECRETARIA DE GOBIERNO SEGURIDAD Y CONVIVENCIA ALCALDEYUMBO@YUMBO.GOV.CO CIUDAD CORDIAL SALUDO, MEDIANTE ESCRITO DE FECHA 26 DE ENERO DE 2022 REMITIDO A ESTA CÁMARA DE COMERCIO Y RECIBIDO EL 28 DE ENERO DE LA MISMA ANU"/>
    <s v="."/>
    <s v="Finalizado"/>
    <s v="BMONTES"/>
    <d v="2022-02-01T00:00:00"/>
    <s v="01/02/2022"/>
    <s v="se envió respuesta febrero 1 de 2022"/>
    <s v="N"/>
    <s v=""/>
    <s v="S"/>
    <s v="."/>
    <s v="N"/>
    <d v="2022-02-01T00:00:00"/>
    <d v="2022-02-01T00:00:00"/>
    <n v="2"/>
    <n v="30"/>
    <x v="0"/>
    <n v="1"/>
    <s v="No cumple"/>
  </r>
  <r>
    <x v="0"/>
    <n v="2022000458"/>
    <d v="2022-01-28T00:00:00"/>
    <s v="EN COMUNICACION DEL DIA 18012022 CON EMAIL ENVIADO A LA CC BOGOTA Y REMITIDO A LA CC CALI EL DIA 28012022 CON RADICACION NO. 20220065300 POR TRASALDO POR COMPETENCIAS MEDIANTE DERECHO DE PETICION EL SR. HECTOR JULIO ALZATE OSPINA CC 1116277963 SOLICITA SE"/>
    <s v="A"/>
    <s v="JCMARIN"/>
    <s v=" "/>
    <s v="Principal"/>
    <d v="2022-01-28T00:00:00"/>
    <s v="Origino"/>
    <s v="NRESPONS"/>
    <s v="Registros Pub y Redes Emp"/>
    <s v="Back (Registro)"/>
    <s v="Finalizado"/>
    <s v=" "/>
    <s v="Asignado a"/>
    <s v="CMARTINE"/>
    <s v="Registros Pub y Redes Emp"/>
    <s v="Juridica"/>
    <s v="28/01/2022"/>
    <s v="A"/>
    <s v=""/>
    <m/>
    <m/>
    <m/>
    <m/>
    <m/>
    <s v=""/>
    <m/>
    <s v="Sin Identificación"/>
    <m/>
    <s v="HECTOR JULIO ALZATE OSPINA"/>
    <s v=""/>
    <s v=""/>
    <s v="E-mail"/>
    <s v=""/>
    <s v="3 Peticiones"/>
    <x v="1"/>
    <s v="Registros Publicos y Redes Emp"/>
    <s v="Derecho de peticion"/>
    <s v="."/>
    <s v="."/>
    <s v="CONTESTADO CON CARTA 2022-00066 DEL 1 DE FEBRERO DE 2022, ASÍ: &quot;...AHORA BIEN, FRENTE A SU PETICIÓN PUNTUAL, PROCEDIMOS A REALIZAR LA CONSULTA EN EL REGISTRO MERCANTIL QUE LLEVA LA CÁMARA DE COMERCIO DE CALI, CON EL NOMBRE HÉCTOR JULIO ALZATE OSPINA, IDEN"/>
    <s v="."/>
    <s v="Finalizado"/>
    <s v="CMARTINE"/>
    <d v="2022-02-01T00:00:00"/>
    <s v="01/02/2022"/>
    <s v=" "/>
    <s v="N"/>
    <s v=""/>
    <s v="S"/>
    <s v="Interés general y particular"/>
    <s v="N"/>
    <d v="2022-02-01T00:00:00"/>
    <d v="2022-02-01T00:00:00"/>
    <n v="2"/>
    <n v="30"/>
    <x v="0"/>
    <n v="1"/>
    <s v="No cumple"/>
  </r>
  <r>
    <x v="0"/>
    <n v="2022000459"/>
    <d v="2022-01-28T00:00:00"/>
    <s v="EN COMUNICACION DEL DIA 18012022 CON EMAIL ENVIADO A LA CC BOGOTA Y REMITIDO A LA CC CALI EL DIA 28012022 CON RADICACION NO. 20220065334 POR TRASALDO POR COMPETENCIAS MEDIANTE DERECHO DE PETICION EL SR. ABDRES DAVID GUALTEROS GARCIA CC 1094927224 SOLICITA"/>
    <s v="A"/>
    <s v="JCMARIN"/>
    <s v=" "/>
    <s v="Principal"/>
    <d v="2022-01-28T00:00:00"/>
    <s v="Origino"/>
    <s v="NRESPONS"/>
    <s v="Registros Pub y Redes Emp"/>
    <s v="Back (Registro)"/>
    <s v="Finalizado"/>
    <s v=" "/>
    <s v="Asignado a"/>
    <s v="CMARTINE"/>
    <s v="Registros Pub y Redes Emp"/>
    <s v="Juridica"/>
    <s v="28/01/2022"/>
    <s v="A"/>
    <s v=""/>
    <m/>
    <m/>
    <m/>
    <m/>
    <m/>
    <s v=""/>
    <m/>
    <s v="Sin Identificación"/>
    <m/>
    <s v="ANDRES DAVID GUALTEROS GARCIA"/>
    <s v=""/>
    <s v=""/>
    <s v="E-mail"/>
    <s v=""/>
    <s v="3 Peticiones"/>
    <x v="1"/>
    <s v="Registros Publicos y Redes Emp"/>
    <s v="Derecho de peticion"/>
    <s v="."/>
    <s v="."/>
    <s v="CONTESTADO CON CARTA 2022-00068 DEL 1 DE FEBRERO DE 2022, ASÍ: &quot;...ASÍ LAS COSAS, PROCEDIMOS A REALIZAR LA CONSULTA EN EL REGISTRO MERCANTIL QUE LLEVA LA CÁMARA DE COMERCIO DE CALI, CON EL NOMBRE ANDRÉS DAVID GUALTEROS GARCÍA, IDENTIFICADO CON LA CÉDULA D"/>
    <s v="."/>
    <s v="Finalizado"/>
    <s v="CMARTINE"/>
    <d v="2022-02-01T00:00:00"/>
    <s v="01/02/2022"/>
    <s v=" "/>
    <s v="N"/>
    <s v=""/>
    <s v="S"/>
    <s v="Interés general y particular"/>
    <s v="N"/>
    <d v="2022-02-01T00:00:00"/>
    <d v="2022-02-01T00:00:00"/>
    <n v="2"/>
    <n v="30"/>
    <x v="0"/>
    <n v="1"/>
    <s v="No cumple"/>
  </r>
  <r>
    <x v="0"/>
    <n v="2022000476"/>
    <d v="2022-01-31T00:00:00"/>
    <s v="EL SEÑOR JOSE MIGUEL LUNA OCAMPO CON CEDULA NUMERO 16.672.586 DE PALMIRA-VALLE, SOLICITA UNA CERTIFICACION DONDE CONSTE QUE NO TIENE ESTABLECIMIENTO ALGUNO, POR LO QUE ESTA PRIVADO DE LA LIBERTAD EN CENTRO PENITENCIARIO, Y SE LO ESTAN SOLICITANDO."/>
    <s v="A"/>
    <s v="MMAFLA"/>
    <s v=" "/>
    <s v="Principal"/>
    <d v="2022-01-31T00:00:00"/>
    <s v="Origino"/>
    <s v="NRESPONS"/>
    <s v="Registros Pub y Redes Emp"/>
    <s v="Back (Registro)"/>
    <s v="Finalizado"/>
    <s v=" "/>
    <s v="Asignado a"/>
    <s v="CMARTINE"/>
    <s v="Registros Pub y Redes Emp"/>
    <s v="Juridica"/>
    <s v="31/01/2022"/>
    <s v="A"/>
    <s v="NO APLICA"/>
    <m/>
    <m/>
    <m/>
    <m/>
    <m/>
    <s v=""/>
    <m/>
    <s v="Sin Identificación"/>
    <n v="31877147"/>
    <s v="LUZ MELBA LUNA OCAMP"/>
    <s v="4816436"/>
    <s v=""/>
    <s v="Presencial Verbal"/>
    <s v="3215376398"/>
    <s v="3 Peticiones"/>
    <x v="1"/>
    <s v="Registros Publicos y Redes Emp"/>
    <s v="Derecho de peticion"/>
    <s v="."/>
    <s v="."/>
    <s v="CONTESTADO CON CARTA 2022-00069 DEL 1 DE FEBRERO DE 2022, ASÍ: &quot;...AHORA BIEN, FRENTE A SU PETICIÓN PUNTUAL, PROCEDIMOS A REALIZAR LA CONSULTA EN EL REGISTRO MERCANTIL QUE LLEVA LA CÁMARA DE COMERCIO DE CALI, CON EL NOMBRE JOSÉ MIGUEL LUNA OCAMPO, IDENTIF"/>
    <s v="."/>
    <s v="Finalizado"/>
    <s v="CMARTINE"/>
    <d v="2022-02-01T00:00:00"/>
    <s v="01/02/2022"/>
    <s v=" "/>
    <s v="N"/>
    <s v=""/>
    <s v="S"/>
    <s v="Interés general y particular"/>
    <s v="N"/>
    <d v="2022-02-01T00:00:00"/>
    <d v="2022-02-01T00:00:00"/>
    <n v="1"/>
    <n v="30"/>
    <x v="0"/>
    <n v="1"/>
    <s v="Cumple"/>
  </r>
  <r>
    <x v="0"/>
    <n v="2022000481"/>
    <d v="2022-01-31T00:00:00"/>
    <s v="EN COMUNICACION DEL DIA 31012022 CON OFICIO 103 DEL JUZGADO PROMISCUO MUPAL DE BARRANCAS GUAJIRA EN VIADO VIA EMAIL A CONTACTO CCC SOLICITAN POR MEDIO DE LA PRESENTA ME PERMITO COMUNICARF A USTED DENTRO DE LA ACCION DE TUTELA 44-078-40-89-001-2022-00032-0"/>
    <s v="A"/>
    <s v="JCMARIN"/>
    <s v=" "/>
    <s v="Principal"/>
    <d v="2022-01-31T00:00:00"/>
    <s v="Origino"/>
    <s v="NRESPONS"/>
    <s v="Registros Pub y Redes Emp"/>
    <s v="Back (Registro)"/>
    <s v="Finalizado"/>
    <s v=" "/>
    <s v="Asignado a"/>
    <s v="ECUARTAS"/>
    <s v="Registros Pub y Redes Emp"/>
    <s v="Back (Registro)"/>
    <s v="31/01/2022"/>
    <s v="A"/>
    <s v=""/>
    <m/>
    <m/>
    <m/>
    <m/>
    <m/>
    <s v=""/>
    <m/>
    <s v="Sin Identificación"/>
    <m/>
    <s v="FRANKLIN JOSE LOPEZ SOLANO"/>
    <s v=""/>
    <s v="jprmpalbarrancas@cendoj.ramajudicial.gov.co"/>
    <s v="E-mail"/>
    <s v=""/>
    <s v="3 Peticiones"/>
    <x v="0"/>
    <s v="Registros Publicos y Redes Emp"/>
    <s v="Derecho de peticion"/>
    <s v="."/>
    <s v="."/>
    <s v="2022-00062 SANTIAGO DE CALI, 1 DE FEBRERO DE 2022 SEÑORES JUZGADO PROMISCUO MUNICIPAL BARRANCAS LA GUAJIRA ATENCIÓN: FRANKLIN JOSÉ LÓPEZ SOLANO SECRETARIO JPRMPALBARRANCAS@CENDOJ.RAMAJUDICIAL.GOV.CO BARRANCAS CORDIAL SALUDO DAMOS RESPUESTA AL OFICIO NO. 1"/>
    <s v="."/>
    <s v="Finalizado"/>
    <s v="ECUARTAS"/>
    <d v="2022-02-01T00:00:00"/>
    <s v="01/02/2022"/>
    <s v="'jprmpalbarrancas@cendoj.ramajudicial.gov.co.rpost.biz' martes 01/02/2022 9:02 a. m."/>
    <s v="N"/>
    <s v=""/>
    <s v="S"/>
    <s v=""/>
    <s v="N"/>
    <d v="2022-02-01T00:00:00"/>
    <d v="2022-02-01T00:00:00"/>
    <n v="1"/>
    <n v="30"/>
    <x v="0"/>
    <n v="30"/>
    <s v="Cumple"/>
  </r>
  <r>
    <x v="0"/>
    <n v="2022000483"/>
    <d v="2022-01-31T00:00:00"/>
    <s v="EN COMUNICACION DEL DIA 31012022 CON OFICIO OFICIO 20EE0012553 CGR GERENCIA DEPARTAMENTAL SECCIONAL BOGOTA DC ENVIADO VIA EMAIL A CONTACTO CCC SOLICITAN REMITIR A LA DIRECCIÓN DE CORREO ELECTRÓNICO RESPONSABILIDADFISCALCGR@CONTRALORIA.GOV.CO DE FORMA DIGI"/>
    <s v="A"/>
    <s v="JCMARIN"/>
    <s v=" "/>
    <s v="Principal"/>
    <d v="2022-01-31T00:00:00"/>
    <s v="Origino"/>
    <s v="NRESPONS"/>
    <s v="Registros Pub y Redes Emp"/>
    <s v="Back (Registro)"/>
    <s v="Finalizado"/>
    <s v=" "/>
    <s v="Asignado a"/>
    <s v="ECUARTAS"/>
    <s v="Registros Pub y Redes Emp"/>
    <s v="Back (Registro)"/>
    <s v="31/01/2022"/>
    <s v="A"/>
    <s v="MERCANTIL"/>
    <n v="993584"/>
    <m/>
    <m/>
    <m/>
    <m/>
    <s v=""/>
    <m/>
    <s v="Sin Identificación"/>
    <m/>
    <s v="LEIDY JOHANA FORERO TOCORA"/>
    <s v="5187000"/>
    <s v="cgr@contraloria.gov.co"/>
    <s v="E-mail"/>
    <s v=""/>
    <s v="3 Peticiones"/>
    <x v="0"/>
    <s v="Registros Publicos y Redes Emp"/>
    <s v="Derecho de peticion"/>
    <s v="."/>
    <s v="."/>
    <s v="2022-00065 SANTIAGO DE CALI, 1 DE FEBRERO DE 2022 SEÑORES CONTRALORIA GENERAL DE LA REPUBLICA ATENCIÓN: LEIDY JOHANA FORERO TOCORA PROFESIONAL SUSTANCIADORA DESIGNADA RESPONSABILIDADFISCALCGR@CONTRALORIA.GOV.CO BOGOTÁ D.C. CORDIAL SALUDO, DAMOS RESPUESTA "/>
    <s v="."/>
    <s v="Finalizado"/>
    <s v="ECUARTAS"/>
    <d v="2022-02-01T00:00:00"/>
    <s v="01/02/2022"/>
    <s v="'responsabilidadfiscalcgr@contraloria.gov.co.rpost.biz martes 01/02/2022 9:27 a. m."/>
    <s v="N"/>
    <s v=""/>
    <s v="S"/>
    <s v=""/>
    <s v="N"/>
    <d v="2022-02-01T00:00:00"/>
    <d v="2022-02-01T00:00:00"/>
    <n v="1"/>
    <n v="30"/>
    <x v="0"/>
    <n v="30"/>
    <s v="Cumple"/>
  </r>
  <r>
    <x v="0"/>
    <n v="2022000487"/>
    <d v="2022-02-01T00:00:00"/>
    <s v="EN COMUNICACION DEL DIA 28012022 CON OFICIO 202260200000017631 DEL INSTITUTO COLOMBIANO DE BIENESTAR FAMILIAR ENVIADO VIA EMAIL A CONTACTO CCC SOLICITA INFORMAMCION DE SI LAS PERSONAS RELACIONADAS EN EL ASUNTO APARECEN CON REGISTRO PUBLICO COMO PROPONENTE"/>
    <s v="A"/>
    <s v="JCMARIN"/>
    <s v=" "/>
    <s v="Principal"/>
    <d v="2022-02-01T00:00:00"/>
    <s v="Origino"/>
    <s v="NRESPONS"/>
    <s v="Registros Pub y Redes Emp"/>
    <s v="Back (Registro)"/>
    <s v="Finalizado"/>
    <s v=" "/>
    <s v="Asignado a"/>
    <s v="ECUARTAS"/>
    <s v="Registros Pub y Redes Emp"/>
    <s v="Back (Registro)"/>
    <s v="01/02/2022"/>
    <s v="A"/>
    <s v="MERCANTIL"/>
    <n v="1049192"/>
    <m/>
    <m/>
    <m/>
    <m/>
    <s v=""/>
    <m/>
    <s v="Sin Identificación"/>
    <m/>
    <s v="ESPERANZA CLAUDIA BRAVO"/>
    <s v="4882525EXT26010"/>
    <s v="correspondencia.Vall@icbf.gov.co"/>
    <s v="E-mail"/>
    <s v=""/>
    <s v="3 Peticiones"/>
    <x v="0"/>
    <s v="Registros Publicos y Redes Emp"/>
    <s v="Derecho de peticion"/>
    <s v="."/>
    <s v="."/>
    <s v="2022 SANTIAGO DE CALI, 1 DE FEBRERO DE 2022 SEÑORES INSTITUTO COLOMBIANO DE BIENESTAR FAMILIAR DIRECCION REGIONAL VALLE DEL CAUCA ATENCIÓN: ESPERANZA CLAUDIA BRAVO FUNCIONARIO EJECUTOR JANETH.DÍAZ@ICBF.GOV.CO CIUDAD CORDIAL SALUDO, DAMOS RESPUESTA AL RADI"/>
    <s v="."/>
    <s v="Finalizado"/>
    <s v="ECUARTAS"/>
    <d v="2022-02-01T00:00:00"/>
    <s v="01/02/2022"/>
    <s v="'janeth.diaz@icbf.gov.co.rpost.biz martes 01/02/2022 10:16 a. m."/>
    <s v="N"/>
    <s v=""/>
    <s v="S"/>
    <s v=""/>
    <s v="N"/>
    <d v="2022-02-01T00:00:00"/>
    <d v="2022-02-01T00:00:00"/>
    <n v="0"/>
    <n v="30"/>
    <x v="0"/>
    <n v="30"/>
    <s v="Cumple"/>
  </r>
  <r>
    <x v="0"/>
    <n v="2022000493"/>
    <d v="2022-02-01T00:00:00"/>
    <s v="EN COMUNICACION DEL DIA 31 ENERO 2021 ENVIADO POR EMAIL A CONTACTO CCC CON REF SOLICITUD DE ACTUALIZACIÓN DE DOCUMENTOS DE IDENTIFICACIÓN DE MIEMBROS DE JUNTA DIRECTIVA. SOLICITA DE SU COLABORACION A FIN DE REALIZAR ACTUALIZACION DEL CERTIFICADO DE EXISTE"/>
    <s v="A"/>
    <s v="LNDELGAD"/>
    <s v=" "/>
    <s v="Principal"/>
    <d v="2022-02-01T00:00:00"/>
    <s v="Origino"/>
    <s v="NRESPONS"/>
    <s v="Registros Pub y Redes Emp"/>
    <s v="Back (Registro)"/>
    <s v="Finalizado"/>
    <s v=" "/>
    <s v="Asignado a"/>
    <s v="MVELASCO"/>
    <s v="Registros Pub y Redes Emp"/>
    <s v="Back Correcciones Registro"/>
    <s v="01/02/2022"/>
    <s v="A"/>
    <s v="MERCANTIL"/>
    <n v="7014"/>
    <m/>
    <m/>
    <m/>
    <m/>
    <s v=""/>
    <m/>
    <s v="Inscrito"/>
    <m/>
    <s v=" LEIDY VANESSA TELLO TRIVIÑO"/>
    <s v="6083400"/>
    <s v="leidyvanessa.tello@centelsa.com.co"/>
    <s v="E-mail"/>
    <s v=""/>
    <s v="2 Del tramite del documento"/>
    <x v="14"/>
    <s v="Registros Publicos y Redes Emp"/>
    <s v="Inscripción"/>
    <s v="."/>
    <s v="."/>
    <s v=" AL INSCRITO 7014 SE ACTUALIZAN LOS TIPOS Y NÚMEROS DE DOCUMENTOS DE LOS SEÑORES DAVID ALBERTO GARZA HERRERA PPTE. G39224880 Y JORGE MANUEL ELIZONDO MARGAIN PPTE. G42832059 NOTIFICO AL USUARIO"/>
    <s v="."/>
    <s v="Finalizado"/>
    <s v="MVELASCO"/>
    <d v="2022-02-01T00:00:00"/>
    <s v="01/02/2022"/>
    <s v=" "/>
    <s v="N"/>
    <s v=""/>
    <s v="S"/>
    <s v="."/>
    <s v="N"/>
    <d v="2022-02-01T00:00:00"/>
    <d v="2022-02-01T00:00:00"/>
    <n v="0"/>
    <n v="30"/>
    <x v="0"/>
    <n v="30"/>
    <s v="Cumple"/>
  </r>
  <r>
    <x v="0"/>
    <n v="2022000510"/>
    <d v="2022-02-01T00:00:00"/>
    <s v="EL SR. EUDOXIO RODRIGUEZ GRANJA CON C.C. 10.388.287 SOLICITA CERTIFICACION DE QUE NO TIENE REGISTRO COMERCIAL CON CAMARA DE COMERCIO, YA QUE SE ENCUENTRA PRIVADO DE LA LIBERTAD. FAVOR EXPEDIR PARA EL CENTRO PENITENCIARIO Y CARCELARIO DE JAMUNDI"/>
    <s v="A"/>
    <s v="FCAJAS"/>
    <s v=" "/>
    <s v="Principal"/>
    <d v="2022-02-01T00:00:00"/>
    <s v="Origino"/>
    <s v="NRESPONS"/>
    <s v="Registros Pub y Redes Emp"/>
    <s v="Back (Registro)"/>
    <s v="Finalizado"/>
    <s v=" "/>
    <s v="Asignado a"/>
    <s v="CMARTINE"/>
    <s v="Registros Pub y Redes Emp"/>
    <s v="Juridica"/>
    <s v="01/02/2022"/>
    <s v="A"/>
    <s v=""/>
    <m/>
    <m/>
    <m/>
    <m/>
    <m/>
    <s v=""/>
    <m/>
    <s v="Sin Identificación"/>
    <m/>
    <s v=""/>
    <s v=""/>
    <s v=""/>
    <s v=""/>
    <s v=""/>
    <s v="3 Peticiones"/>
    <x v="1"/>
    <s v="Registros Publicos y Redes Emp"/>
    <s v="Derecho de peticion"/>
    <s v="."/>
    <s v="."/>
    <s v="CONTESTADO CON CARTA 2022-00067 DEL 2 DE FEBRERO DE 2022, ASÍ: &quot;...AHORA BIEN, FRENTE A SU PETICIÓN PUNTUAL, PROCEDIMOS A REALIZAR LA CONSULTA EN EL REGISTRO MERCANTIL QUE LLEVA LA CÁMARA DE COMERCIO DE CALI, CON EL NOMBRE EUDOXIO RODRÍGUEZ GRANJA, IDENTI"/>
    <s v="."/>
    <s v="Finalizado"/>
    <s v="CMARTINE"/>
    <d v="2022-02-01T00:00:00"/>
    <s v="01/02/2022"/>
    <s v=" "/>
    <s v="N"/>
    <s v=""/>
    <s v="S"/>
    <s v="Interés general y particular"/>
    <s v="N"/>
    <d v="2022-02-01T00:00:00"/>
    <d v="2022-02-01T00:00:00"/>
    <n v="0"/>
    <n v="30"/>
    <x v="0"/>
    <n v="30"/>
    <s v="Cumple"/>
  </r>
  <r>
    <x v="0"/>
    <n v="2022000501"/>
    <d v="2022-02-01T00:00:00"/>
    <s v="SE SOLICITA CERTIFICADO DE NO FIGURA PERSONA NATURAL ANDRES FELIPE ZAMORA DELGADO CEDULA 1151954213 NOTA SE PUEDE ENVIAR AL CORREO ALEJAD860@GMAIL.COM"/>
    <s v="A"/>
    <s v="PPACHON"/>
    <s v=" "/>
    <s v="Principal"/>
    <d v="2022-02-01T00:00:00"/>
    <s v="Origino"/>
    <s v="NRESPONS"/>
    <s v="Registros Pub y Redes Emp"/>
    <s v="Back (Registro)"/>
    <s v="Finalizado"/>
    <s v=" "/>
    <s v="Asignado a"/>
    <s v="CMARTINE"/>
    <s v="Registros Pub y Redes Emp"/>
    <s v="Juridica"/>
    <s v="01/02/2022"/>
    <s v="A"/>
    <s v=""/>
    <m/>
    <m/>
    <m/>
    <m/>
    <m/>
    <s v=""/>
    <m/>
    <s v="Sin Identificación"/>
    <n v="31965302"/>
    <s v="MARIA ALEJANDRA DELGADO"/>
    <s v=""/>
    <s v="alejad860@gmail.com"/>
    <s v="Presencial Verbal"/>
    <s v="3116046825"/>
    <s v="3 Peticiones"/>
    <x v="1"/>
    <s v="Registros Publicos y Redes Emp"/>
    <s v="Derecho de peticion"/>
    <s v="."/>
    <s v="."/>
    <s v="CONTESTADO CON CARTA 2022-00070 DEL 1 DE FEBRERO DE 2022, ASÍ: &quot;...AHORA BIEN, FRENTE A SU PETICIÓN PUNTUAL, PROCEDIMOS A REALIZAR LA CONSULTA EN EL REGISTRO MERCANTIL QUE LLEVA LA CÁMARA DE COMERCIO DE CALI, CON EL NOMBRE ANDRÉS FELIPE ZAMORA DELGADO, ID"/>
    <s v="."/>
    <s v="Finalizado"/>
    <s v="CMARTINE"/>
    <d v="2022-02-02T00:00:00"/>
    <s v="02/02/2022"/>
    <s v=" "/>
    <s v="N"/>
    <s v=""/>
    <s v="S"/>
    <s v="Interés general y particular"/>
    <s v="N"/>
    <d v="2022-02-02T00:00:00"/>
    <d v="2022-02-02T00:00:00"/>
    <n v="1"/>
    <n v="30"/>
    <x v="0"/>
    <n v="1"/>
    <s v="Cumple"/>
  </r>
  <r>
    <x v="0"/>
    <n v="2022000506"/>
    <d v="2022-02-01T00:00:00"/>
    <s v="BUENOS DIAS, SE SOLICITA SI LA SEÑORA PATRICIA TAFUR OCHOA CON CEDULA NUMERO 66.809.675 TIENEN O HAN TENIDO VIDA COMERCIAL O COMO PERSONA NATURAL INSCRITA EN ESTA CAMARA DE COMERCIO O EN OTRA CIUDAD DEL PAIS, PARA UN TRAMITE JURIDO."/>
    <s v="A"/>
    <s v="MMAFLA"/>
    <s v=" "/>
    <s v="Principal"/>
    <d v="2022-02-01T00:00:00"/>
    <s v="Origino"/>
    <s v="NRESPONS"/>
    <s v="Registros Pub y Redes Emp"/>
    <s v="Back (Registro)"/>
    <s v="Finalizado"/>
    <s v=" "/>
    <s v="Asignado a"/>
    <s v="CMARTINE"/>
    <s v="Registros Pub y Redes Emp"/>
    <s v="Juridica"/>
    <s v="01/02/2022"/>
    <s v="A"/>
    <s v="NO APLICA"/>
    <m/>
    <m/>
    <m/>
    <m/>
    <m/>
    <s v=""/>
    <m/>
    <s v="Sin Identificación"/>
    <n v="16586443"/>
    <s v="RAUL MANTILLA RAMIREZ"/>
    <s v="8813905"/>
    <s v="raman319@hotmail.com"/>
    <s v="Presencial Verbal"/>
    <s v="3104723353"/>
    <s v="3 Peticiones"/>
    <x v="1"/>
    <s v="Registros Publicos y Redes Emp"/>
    <s v="Derecho de peticion"/>
    <s v="."/>
    <s v="."/>
    <s v="CONTESTADO CON CARTA 2022-00071 DEL 1 DE FEBRERO DE 2022, ASÍ: &quot;...AHORA BIEN, FRENTE A SU PETICIÓN PUNTUAL, PROCEDIMOS A REALIZAR LA CONSULTA EN EL REGISTRO MERCANTIL QUE LLEVA LA CÁMARA DE COMERCIO DE CALI, CON LOS NOMBRES: PATRICIA TAFUR OCHOA, IDENTIF"/>
    <s v="."/>
    <s v="Finalizado"/>
    <s v="CMARTINE"/>
    <d v="2022-02-02T00:00:00"/>
    <s v="02/02/2022"/>
    <s v=" "/>
    <s v="N"/>
    <s v=""/>
    <s v="S"/>
    <s v="Interés general y particular"/>
    <s v="N"/>
    <d v="2022-02-02T00:00:00"/>
    <d v="2022-02-02T00:00:00"/>
    <n v="1"/>
    <n v="30"/>
    <x v="0"/>
    <n v="1"/>
    <s v="Cumple"/>
  </r>
  <r>
    <x v="0"/>
    <n v="2022000507"/>
    <d v="2022-02-01T00:00:00"/>
    <s v="BUENOS DIAS, SE SOLICITA SI EL SEÑOR MAURICIO TAFUR OCHOA CON CEDULA NUMERO 16.727548 TIENEN O HAN TENIDO VIDA COMERCIAL O COMO PERSONA NATURAL INSCRITA EN ESTA CAMARA DE COMERCIO O EN OTRA CIUDAD DEL PAIS, PARA UN TRAMITE JURIDO."/>
    <s v="A"/>
    <s v="MMAFLA"/>
    <s v=" "/>
    <s v="Principal"/>
    <d v="2022-02-01T00:00:00"/>
    <s v="Origino"/>
    <s v="NRESPONS"/>
    <s v="Registros Pub y Redes Emp"/>
    <s v="Back (Registro)"/>
    <s v="Finalizado"/>
    <s v=" "/>
    <s v="Asignado a"/>
    <s v="CMARTINE"/>
    <s v="Registros Pub y Redes Emp"/>
    <s v="Juridica"/>
    <s v="01/02/2022"/>
    <s v="A"/>
    <s v="NO APLICA"/>
    <m/>
    <m/>
    <m/>
    <m/>
    <m/>
    <s v=""/>
    <m/>
    <s v="Sin Identificación"/>
    <n v="16586443"/>
    <s v="RAUL MANTILLA RAMIREZ"/>
    <s v="8813905"/>
    <s v="raman319@hotmail.com"/>
    <s v="Presencial Verbal"/>
    <s v="3104723353"/>
    <s v="3 Peticiones"/>
    <x v="1"/>
    <s v="Registros Publicos y Redes Emp"/>
    <s v="Derecho de peticion"/>
    <s v="."/>
    <s v="."/>
    <s v="CONTESTADO CON CARTA 2022-00071 DEL 1 DE FEBRERO DE 2022, ASÍ: &quot;...AHORA BIEN, FRENTE A SU PETICIÓN PUNTUAL, PROCEDIMOS A REALIZAR LA CONSULTA EN EL REGISTRO MERCANTIL QUE LLEVA LA CÁMARA DE COMERCIO DE CALI, CON LOS NOMBRES: PATRICIA TAFUR OCHOA, IDENTIF"/>
    <s v="."/>
    <s v="Finalizado"/>
    <s v="CMARTINE"/>
    <d v="2022-02-02T00:00:00"/>
    <s v="02/02/2022"/>
    <s v=" "/>
    <s v="N"/>
    <s v=""/>
    <s v="S"/>
    <s v="Interés general y particular"/>
    <s v="N"/>
    <d v="2022-02-02T00:00:00"/>
    <d v="2022-02-02T00:00:00"/>
    <n v="1"/>
    <n v="30"/>
    <x v="0"/>
    <n v="1"/>
    <s v="Cumple"/>
  </r>
  <r>
    <x v="0"/>
    <n v="2022000508"/>
    <d v="2022-02-01T00:00:00"/>
    <s v="EN COMUNICACION DEL DIA 26012022 CON EMAIL ENVIADO A LA CC BOGOTA Y REMITIDO A LA CC CALI EL DIA 01022022 CON RADICACION NO. 20220073521 POR TRASALDO POR COMPETENCIAS MEDIANTE PETICION EL SR. EMIRO JOSE ARRAZOLA VERGAS IDENTIFICADO CON CC NO. 1026254258 S"/>
    <s v="A"/>
    <s v="JCMARIN"/>
    <s v=" "/>
    <s v="Principal"/>
    <d v="2022-02-01T00:00:00"/>
    <s v="Origino"/>
    <s v="NRESPONS"/>
    <s v="Registros Pub y Redes Emp"/>
    <s v="Back (Registro)"/>
    <s v="Finalizado"/>
    <s v=" "/>
    <s v="Asignado a"/>
    <s v="ECUARTAS"/>
    <s v="Registros Pub y Redes Emp"/>
    <s v="Back (Registro)"/>
    <s v="01/02/2022"/>
    <s v="A"/>
    <s v=""/>
    <m/>
    <m/>
    <m/>
    <m/>
    <m/>
    <s v=""/>
    <m/>
    <s v="Sin Identificación"/>
    <m/>
    <s v="EMIRO JOSE ARRAZOLA VARGAS"/>
    <s v=""/>
    <s v="emiro_a@hotmail.com"/>
    <s v="E-mail"/>
    <s v="3232732666"/>
    <s v="3 Peticiones"/>
    <x v="0"/>
    <s v="Registros Publicos y Redes Emp"/>
    <s v="Derecho de peticion"/>
    <s v="."/>
    <s v="."/>
    <s v="2022-00073 SANTIAGO DE CALI, 2 DE FEBRERO DE 2022 SEÑOR EMIRO JOSE ARRAZOLA VARGAS EMIRO_A@HOTMAIL.COM LA CIUDAD RECIBA UN CORDIAL SALUDO, MEDIANTE SOLICITUD DE FECHA 26 DE ENERO DE 2022, RECIBIDO EN LA CÁMARA DE COMERCIO DE BOGOTÁ Y REMITIDO A ESTA ENTID"/>
    <s v="."/>
    <s v="Finalizado"/>
    <s v="ECUARTAS"/>
    <d v="2022-02-02T00:00:00"/>
    <s v="02/02/2022"/>
    <s v="'Emiro_a@hotmail.com.rpost.biz miércoles 02/02/2022 10:30 a. m."/>
    <s v="N"/>
    <s v=""/>
    <s v="S"/>
    <s v=""/>
    <s v="N"/>
    <d v="2022-02-02T00:00:00"/>
    <d v="2022-02-02T00:00:00"/>
    <n v="1"/>
    <n v="30"/>
    <x v="0"/>
    <n v="1"/>
    <s v="Cumple"/>
  </r>
  <r>
    <x v="0"/>
    <n v="2022000511"/>
    <d v="2022-02-01T00:00:00"/>
    <s v="EN COMUNICACION DEL DIA 31012022 CON OFICIO TUTELA 2021-1004 DEL JUZGADO 17 PEQ. CAUSAS DE BOGOTA DC ENVIADO A LA CC BOGOTA Y REMITIDO A LA CC CALI EL DIA 01022022 CON RADICACION NO. 20220073920 POR TRASLADO POR COMPETENCIAS REQUIEREN A LA CCC PARA QUE RE"/>
    <s v="A"/>
    <s v="JCMARIN"/>
    <s v=" "/>
    <s v="Principal"/>
    <d v="2022-02-01T00:00:00"/>
    <s v="Origino"/>
    <s v="NRESPONS"/>
    <s v="Registros Pub y Redes Emp"/>
    <s v="Back (Registro)"/>
    <s v="Finalizado"/>
    <s v=" "/>
    <s v="Asignado a"/>
    <s v="ECUARTAS"/>
    <s v="Registros Pub y Redes Emp"/>
    <s v="Back (Registro)"/>
    <s v="01/02/2022"/>
    <s v="A"/>
    <s v="MERCANTIL"/>
    <n v="112052"/>
    <m/>
    <m/>
    <m/>
    <m/>
    <s v=""/>
    <m/>
    <s v="Sin Identificación"/>
    <m/>
    <s v="HENRY ARMANDO ROMERO MORENO"/>
    <s v="3425472"/>
    <s v="j17pqccmbta@cendoj.ramajudicial.gov.co"/>
    <s v="E-mail"/>
    <s v=""/>
    <s v="3 Peticiones"/>
    <x v="0"/>
    <s v="Registros Publicos y Redes Emp"/>
    <s v="Derecho de peticion"/>
    <s v="."/>
    <s v="."/>
    <s v="2022-00076 SANTIAGO DE CALI, 2 DE FEBRERO DE 2022 SEÑORES JUZGADO DIECISIETE DE PEQUEÑAS CAUSAS Y COMPETENCIA MÚLTIPLE DE BOGOTÁ D.C. ATENCIÓN: HENRY ARMANDO ROMERO MORENO JUEZ J17PQCCMBTA@CENDOJ.RAMAJUDICIAL.GOV.CO BOGOTÁ D.C. CORDIAL SALUDO DAMOS RESPUE"/>
    <s v="."/>
    <s v="Finalizado"/>
    <s v="ECUARTAS"/>
    <d v="2022-02-02T00:00:00"/>
    <s v="02/02/2022"/>
    <s v="'j17pqccmbta@cendoj.ramajudicial.gov.co.rpost.biz' miércoles 02/02/2022 12:56 p. m."/>
    <s v="N"/>
    <s v=""/>
    <s v="S"/>
    <s v=""/>
    <s v="N"/>
    <d v="2022-02-02T00:00:00"/>
    <d v="2022-02-02T00:00:00"/>
    <n v="1"/>
    <n v="30"/>
    <x v="0"/>
    <n v="1"/>
    <s v="Cumple"/>
  </r>
  <r>
    <x v="0"/>
    <n v="2022000519"/>
    <d v="2022-02-01T00:00:00"/>
    <s v="EN COMUNICACION DEL DIA 27012022 CON OFICIO 003 DEL JUZGADO 4 DE FAMILIA DE ORALIDAD DE CALI ENVIADO VIA EMAIL A CONTACTO CCC - CON EL PROPÓSITO DE DILUCIDAR LAS DISCREPANCIAS SURGIDAS DE LA MEDIDA CAUTELAR DECRETADA EN NUESTRO OFICIO 872 DE NOVIEMBRE 11 "/>
    <s v="A"/>
    <s v="JCMARIN"/>
    <s v=" "/>
    <s v="Principal"/>
    <d v="2022-02-01T00:00:00"/>
    <s v="Origino"/>
    <s v="NRESPONS"/>
    <s v="Registros Pub y Redes Emp"/>
    <s v="Back (Registro)"/>
    <s v="Finalizado"/>
    <s v=" "/>
    <s v="Asignado a"/>
    <s v="ECUARTAS"/>
    <s v="Registros Pub y Redes Emp"/>
    <s v="Back (Registro)"/>
    <s v="01/02/2022"/>
    <s v="A"/>
    <s v="MERCANTIL"/>
    <n v="18133"/>
    <m/>
    <m/>
    <m/>
    <m/>
    <s v=""/>
    <m/>
    <s v="Sin Identificación"/>
    <m/>
    <s v="ALEJANDRA MARÍA RIASCOS GUERRERO"/>
    <s v=""/>
    <s v="j04fccali@cendoj.ramajudicial.gov.co"/>
    <s v="E-mail"/>
    <s v=""/>
    <s v="3 Peticiones"/>
    <x v="0"/>
    <s v="Registros Publicos y Redes Emp"/>
    <s v="Derecho de peticion"/>
    <s v="."/>
    <s v="."/>
    <s v="2022-00076 SANTIAGO DE CALI, 2 DE FEBRERO DE 2022 SEÑORES JUZGADO CUARTO FAMILIA DE ORALIDAD DE CALI ATENCIÓN: ALEJANDRA MARÍA RIASCOS GUERRERO SECRETARIO J04FCCALI@CENDOJ.RAMAJUDICIAL.GOV.CO LA CIUDAD CORDIAL SALUDO DAMOS RESPUESTA AL OFICIO NO. 3 DE FEC"/>
    <s v="."/>
    <s v="Finalizado"/>
    <s v="ECUARTAS"/>
    <d v="2022-02-02T00:00:00"/>
    <s v="02/02/2022"/>
    <s v="'j04fccali@cendoj.ramajudicial.gov.co.rpost.biz miércoles 02/02/2022 2:52 p. m."/>
    <s v="N"/>
    <s v=""/>
    <s v="S"/>
    <s v=""/>
    <s v="N"/>
    <d v="2022-02-02T00:00:00"/>
    <d v="2022-02-02T00:00:00"/>
    <n v="1"/>
    <n v="30"/>
    <x v="0"/>
    <n v="1"/>
    <s v="Cumple"/>
  </r>
  <r>
    <x v="0"/>
    <n v="2022000520"/>
    <d v="2022-02-01T00:00:00"/>
    <s v="EN COMUNICACION DEL DIA 24012022 CON OFICIO F22-2022 DEL JUZGADO 1 DE FAMILIA DE ORALIDAD DE PASTO ENVIADO VIA EMAIL A CONTACTO CCC SOLICITAN EN CUMPLIMIENTO DE LO ORDENADO POR EL DESPACHO RESPETUOSA Y COMEDIDAMENTE ME PERMITO SOLICITAR CERTIFICACIÓN SOBR"/>
    <s v="A"/>
    <s v="JCMARIN"/>
    <s v=" "/>
    <s v="Principal"/>
    <d v="2022-02-01T00:00:00"/>
    <s v="Origino"/>
    <s v="NRESPONS"/>
    <s v="Registros Pub y Redes Emp"/>
    <s v="Back (Registro)"/>
    <s v="Finalizado"/>
    <s v=" "/>
    <s v="Asignado a"/>
    <s v="ECUARTAS"/>
    <s v="Registros Pub y Redes Emp"/>
    <s v="Back (Registro)"/>
    <s v="01/02/2022"/>
    <s v="A"/>
    <s v=""/>
    <m/>
    <m/>
    <m/>
    <m/>
    <m/>
    <s v=""/>
    <m/>
    <s v="Sin Identificación"/>
    <m/>
    <s v="CLELIA CONSTANZA BENAVIDES CABRERA"/>
    <s v="7237900"/>
    <s v="j01fapas@cendoj.ramajudicial.gov.co"/>
    <s v="E-mail"/>
    <s v=""/>
    <s v="3 Peticiones"/>
    <x v="0"/>
    <s v="Registros Publicos y Redes Emp"/>
    <s v="Derecho de peticion"/>
    <s v="."/>
    <s v="."/>
    <s v="2022-00077 SANTIAGO DE CALI, 2 DE FEBRERO DE 2022 SEÑORES JUZGADO PRIMERO DE FAMILIA DEL CIRCUITO DE PASTO ATENCIÓN: CONSTANZA BENAVIDES SECRETARIA J01FAPAS@CENDOJ.RAMAJUDICIAL.GOV.CO PASTO - NARIÑO CORDIAL SALUDO DAMOS RESPUESTA AL OFICIO NO. F022-2022 D"/>
    <s v="."/>
    <s v="Finalizado"/>
    <s v="ECUARTAS"/>
    <d v="2022-02-02T00:00:00"/>
    <s v="02/02/2022"/>
    <s v="'j01fapas@cendoj.ramajudicial.gov.co.rpost.biz miércoles 02/02/2022 3:13 p. m."/>
    <s v="N"/>
    <s v=""/>
    <s v="S"/>
    <s v=""/>
    <s v="N"/>
    <d v="2022-02-02T00:00:00"/>
    <d v="2022-02-02T00:00:00"/>
    <n v="1"/>
    <n v="30"/>
    <x v="0"/>
    <n v="30"/>
    <s v="Cumple"/>
  </r>
  <r>
    <x v="0"/>
    <n v="2022000521"/>
    <d v="2022-02-01T00:00:00"/>
    <s v="EN COMUNICACION DEL DIA 24012022 CON OFICIO F22-2022 DEL JUZGADO 1 DE FAMILIA DE ORALIDAD DE PASTO ENVIADO VIA EMAIL A CONTACTO CCC SOLICITAN EN CUMPLIMIENTO DE LO ORDENADO POR EL DESPACHO RESPETUOSA Y COMEDIDAMENTE ME PERMITO SOLICITAR CERTIFICACIÓN SOBR"/>
    <s v="A"/>
    <s v="JCMARIN"/>
    <s v=" "/>
    <s v="Principal"/>
    <d v="2022-02-01T00:00:00"/>
    <s v="Origino"/>
    <s v="NRESPONS"/>
    <s v="Registros Pub y Redes Emp"/>
    <s v="Back (Registro)"/>
    <s v="Finalizado"/>
    <s v=" "/>
    <s v="Asignado a"/>
    <s v="ECUARTAS"/>
    <s v="Registros Pub y Redes Emp"/>
    <s v="Back (Registro)"/>
    <s v="01/02/2022"/>
    <s v="A"/>
    <s v=""/>
    <m/>
    <m/>
    <m/>
    <m/>
    <m/>
    <s v=""/>
    <m/>
    <s v="Sin Identificación"/>
    <m/>
    <s v="CLELIA CONSTANZA BENAVIDES CABRERA"/>
    <s v="7237900"/>
    <s v="j01fapas@cendoj.ramajudicial.gov.co"/>
    <s v="E-mail"/>
    <s v=""/>
    <s v="3 Peticiones"/>
    <x v="0"/>
    <s v="Registros Publicos y Redes Emp"/>
    <s v="Derecho de peticion"/>
    <s v="."/>
    <s v="."/>
    <s v="2022-00078 SANTIAGO DE CALI, 2 DE FEBRERO DE 2022 SEÑORES JUZGADO PRIMERO DE FAMILIA DEL CIRCUITO DE PASTO ATENCIÓN: CONSTANZA BENAVIDES SECRETARIA J01FAPAS@CENDOJ.RAMAJUDICIAL.GOV.CO PASTO - NARIÑO CORDIAL SALUDO DAMOS RESPUESTA AL OFICIO NO. F038-2022 P"/>
    <s v="."/>
    <s v="Finalizado"/>
    <s v="ECUARTAS"/>
    <d v="2022-02-02T00:00:00"/>
    <s v="02/02/2022"/>
    <s v="'j01fapas@cendoj.ramajudicial.gov.co.rpost.biz miércoles 02/02/2022 3:24 p. m."/>
    <s v="N"/>
    <s v=""/>
    <s v="S"/>
    <s v=""/>
    <s v="N"/>
    <d v="2022-02-02T00:00:00"/>
    <d v="2022-02-02T00:00:00"/>
    <n v="1"/>
    <n v="30"/>
    <x v="0"/>
    <n v="30"/>
    <s v="Cumple"/>
  </r>
  <r>
    <x v="0"/>
    <n v="2022000537"/>
    <d v="2022-02-02T00:00:00"/>
    <s v="EN COMUNICACION DEL DIA 01022022 CON RAD. INTERNO: CRE030115299 - CRS0097709 DE LA SOCIEDAD CENTRAL DE INVERSIONES CISA S A CON EMAIL ENVIADO A CONTACTO CCC SOLICITAMOS SU COLABORACIÓN INDICÁNDONOS EL ESTADO ACTUAL DE LA INSCRIPCIÓN DE LA MEDIDA CAUTELAR "/>
    <s v="A"/>
    <s v="JCMARIN"/>
    <s v=" "/>
    <s v="Principal"/>
    <d v="2022-02-02T00:00:00"/>
    <s v="Origino"/>
    <s v="NRESPONS"/>
    <s v="Registros Pub y Redes Emp"/>
    <s v="Back (Registro)"/>
    <s v="Finalizado"/>
    <s v=" "/>
    <s v="Asignado a"/>
    <s v="ECUARTAS"/>
    <s v="Registros Pub y Redes Emp"/>
    <s v="Back (Registro)"/>
    <s v="02/02/2022"/>
    <s v="A"/>
    <s v=""/>
    <m/>
    <m/>
    <m/>
    <m/>
    <m/>
    <s v=""/>
    <m/>
    <s v="Sin Identificación"/>
    <m/>
    <s v="DIANA CAROLINA AMOROCHO AMAYA"/>
    <s v="5460400"/>
    <s v="cobrocoactivo@cisa.gov.co"/>
    <s v="E-mail"/>
    <s v=""/>
    <s v="3 Peticiones"/>
    <x v="0"/>
    <s v="Registros Publicos y Redes Emp"/>
    <s v="Derecho de peticion"/>
    <s v="."/>
    <s v="."/>
    <s v=" 2022-00079 SANTIAGO DE CALI, 2 DE FEBRERO DE 2022 SEÑORA DIANA CAROLINA AMOROCHO AMAYA FUNCIONARIA EJECUTORA CENTRAL DE INVERSIONES S.A CISA COBROCOACTIVO@CISA.GOV.CO BOGOTÁ D.C. CORDIAL SALUDO, DAMOS RESPUESTA A SU RADICADO INTERNO NO. CRE030115299 - CR"/>
    <s v="."/>
    <s v="Finalizado"/>
    <s v="ECUARTAS"/>
    <d v="2022-02-02T00:00:00"/>
    <s v="02/02/2022"/>
    <s v="'cobrocoactivo@cisa.gov.co.rpost.biz 'cisa@cisa.gov.co.rpost.biz miércoles 02/02/2022 4:29 p. m."/>
    <s v="N"/>
    <s v=""/>
    <s v="S"/>
    <s v=""/>
    <s v="N"/>
    <d v="2022-02-02T00:00:00"/>
    <d v="2022-02-02T00:00:00"/>
    <n v="0"/>
    <n v="30"/>
    <x v="0"/>
    <n v="30"/>
    <s v="Cumple"/>
  </r>
  <r>
    <x v="0"/>
    <n v="2022000541"/>
    <d v="2022-02-02T00:00:00"/>
    <s v="EL SR. JHONATHAN MERA VASQUEZ CON C.C. SOLICITA CERTIFICACION DE QUE NO POSEE REGISTRO COMERCIAL CON LA CAMARA DE COMERCIO. POR ENCONTRARSE PRIVADO DE LA LIBERTAD."/>
    <s v="A"/>
    <s v="FCAJAS"/>
    <s v=" "/>
    <s v="Principal"/>
    <d v="2022-02-02T00:00:00"/>
    <s v="Origino"/>
    <s v="NRESPONS"/>
    <s v="Registros Pub y Redes Emp"/>
    <s v="Back (Registro)"/>
    <s v="Finalizado"/>
    <s v=" "/>
    <s v="Asignado a"/>
    <s v="CMARTINE"/>
    <s v="Registros Pub y Redes Emp"/>
    <s v="Juridica"/>
    <s v="02/02/2022"/>
    <s v="A"/>
    <s v=""/>
    <m/>
    <m/>
    <m/>
    <m/>
    <m/>
    <s v=""/>
    <m/>
    <s v="Sin Identificación"/>
    <m/>
    <s v=""/>
    <s v=""/>
    <s v=""/>
    <s v=""/>
    <s v=""/>
    <s v="3 Peticiones"/>
    <x v="1"/>
    <s v="Registros Publicos y Redes Emp"/>
    <s v="Derecho de peticion"/>
    <s v="."/>
    <s v="."/>
    <s v="CONTESTADO CON CARTA 2022-00074 DEL 2 DE FEBRERO DE 2022, ASÍ: &quot;...AHORA BIEN, FRENTE A SU PETICIÓN PUNTUAL, PROCEDIMOS A REALIZAR LA CONSULTA EN EL REGISTRO MERCANTIL QUE LLEVA LA CÁMARA DE COMERCIO DE CALI, CON EL NOMBRE JHONATHAN MERA VÁSQUEZ, IDENTIFI"/>
    <s v="."/>
    <s v="Finalizado"/>
    <s v="CMARTINE"/>
    <d v="2022-02-02T00:00:00"/>
    <s v="02/02/2022"/>
    <s v=" "/>
    <s v="N"/>
    <s v=""/>
    <s v="S"/>
    <s v="Interés general y particular"/>
    <s v="N"/>
    <d v="2022-02-02T00:00:00"/>
    <d v="2022-02-02T00:00:00"/>
    <n v="0"/>
    <n v="30"/>
    <x v="0"/>
    <n v="30"/>
    <s v="Cumple"/>
  </r>
  <r>
    <x v="0"/>
    <n v="2022000548"/>
    <d v="2022-02-02T00:00:00"/>
    <s v="BUENA TARDE SOLICITAN CERTIFICADO DE NO FIGURA PARA LA SEÑORA BLANCA FLOR MEJIA MORA CON CEDULA 38851729"/>
    <s v="A"/>
    <s v="AROSERO"/>
    <s v=" "/>
    <s v="Principal"/>
    <d v="2022-02-02T00:00:00"/>
    <s v="Origino"/>
    <s v="NRESPONS"/>
    <s v="Registros Pub y Redes Emp"/>
    <s v="Back (Registro)"/>
    <s v="Finalizado"/>
    <s v=" "/>
    <s v="Asignado a"/>
    <s v="CMARTINE"/>
    <s v="Registros Pub y Redes Emp"/>
    <s v="Juridica"/>
    <s v="02/02/2022"/>
    <s v="A"/>
    <s v=""/>
    <m/>
    <m/>
    <m/>
    <m/>
    <m/>
    <s v=""/>
    <m/>
    <s v="Sin Identificación"/>
    <n v="38851729"/>
    <s v="BLANCA FLOR MEJIA MORA"/>
    <s v=""/>
    <s v="inversionesybusiness@gmail.com"/>
    <s v="Presencial Verbal"/>
    <s v="3154973098"/>
    <s v="3 Peticiones"/>
    <x v="1"/>
    <s v="Registros Publicos y Redes Emp"/>
    <s v="Derecho de peticion"/>
    <s v="."/>
    <s v="."/>
    <s v="CONTESTADO CON CARTA 2022-00072 DEL 2 DE FEBRERO DE 2022, ASÍ: &quot;...AHORA BIEN, FRENTE A SU PETICIÓN PUNTUAL, PROCEDIMOS A REALIZAR LA CONSULTA EN EL REGISTRO MERCANTIL QUE LLEVA LA CÁMARA DE COMERCIO DE CALI, CON EL NOMBRE BLANCA FLOR MEJÍA MORA, IDENTIFI"/>
    <s v="."/>
    <s v="Finalizado"/>
    <s v="CMARTINE"/>
    <d v="2022-02-02T00:00:00"/>
    <s v="02/02/2022"/>
    <s v=" "/>
    <s v="N"/>
    <s v=""/>
    <s v="S"/>
    <s v="Interés general y particular"/>
    <s v="N"/>
    <d v="2022-02-02T00:00:00"/>
    <d v="2022-02-02T00:00:00"/>
    <n v="0"/>
    <n v="30"/>
    <x v="0"/>
    <n v="30"/>
    <s v="Cumple"/>
  </r>
  <r>
    <x v="0"/>
    <n v="2022000549"/>
    <d v="2022-02-02T00:00:00"/>
    <s v="BUENA TARDE SOLICITAN CERTIFICADO DE NO FIGURA PARA LA SEÑORA VICTORIA EUGENIA DOMINGUEZ MEJIA CON CEDULA 1115071365"/>
    <s v="A"/>
    <s v="AROSERO"/>
    <s v=" "/>
    <s v="Principal"/>
    <d v="2022-02-02T00:00:00"/>
    <s v="Origino"/>
    <s v="NRESPONS"/>
    <s v="Registros Pub y Redes Emp"/>
    <s v="Back (Registro)"/>
    <s v="Finalizado"/>
    <s v=" "/>
    <s v="Asignado a"/>
    <s v="CMARTINE"/>
    <s v="Registros Pub y Redes Emp"/>
    <s v="Juridica"/>
    <s v="02/02/2022"/>
    <s v="A"/>
    <s v=""/>
    <m/>
    <m/>
    <m/>
    <m/>
    <m/>
    <s v=""/>
    <m/>
    <s v="Sin Identificación"/>
    <n v="1115071365"/>
    <s v="VICTORIA EUGENIA DOMINGUEZ MEJIA"/>
    <s v=""/>
    <s v="inversionesybusiness@gmail.com"/>
    <s v="Presencial Verbal"/>
    <s v="3154973098"/>
    <s v="3 Peticiones"/>
    <x v="1"/>
    <s v="Registros Publicos y Redes Emp"/>
    <s v="Derecho de peticion"/>
    <s v="."/>
    <s v="."/>
    <s v="CONTESTADO CON CARTA 2022-00080 DEL 2 DE FEBRERO DE 2022, ASÍ: &quot;...AHORA BIEN, FRENTE A SU PETICIÓN PUNTUAL, PROCEDIMOS A REALIZAR LA CONSULTA EN EL REGISTRO MERCANTIL QUE LLEVA LA CÁMARA DE COMERCIO DE CALI, CON EL NOMBRE VICTORIA EUGENIA DOMÍNGUEZ MEJÍA"/>
    <s v="."/>
    <s v="Finalizado"/>
    <s v="CMARTINE"/>
    <d v="2022-02-02T00:00:00"/>
    <s v="02/02/2022"/>
    <s v=" "/>
    <s v="N"/>
    <s v=""/>
    <s v="S"/>
    <s v="Interés general y particular"/>
    <s v="N"/>
    <d v="2022-02-02T00:00:00"/>
    <d v="2022-02-02T00:00:00"/>
    <n v="0"/>
    <n v="30"/>
    <x v="0"/>
    <n v="1"/>
    <s v="Cumple"/>
  </r>
  <r>
    <x v="0"/>
    <n v="2022000553"/>
    <d v="2022-02-02T00:00:00"/>
    <s v="EN COMUNICACION DEL DIA 02022022 CON OFICIO S-2021-007 DE LA POLICIA NACIONAL SECCIONAL TUMACO ENVIADO VIA EMAIL A CONTACTO CCC SOLICITAN INFORMAR SI EL SR. LUIS FERNANDO ORTIZ CASTAÑEDA CC 1087122221 LE FIGURAN REGISTRADSOS ESTABLECIMIENTOS DE COMERCIO A"/>
    <s v="A"/>
    <s v="JCMARIN"/>
    <s v=" "/>
    <s v="Principal"/>
    <d v="2022-02-02T00:00:00"/>
    <s v="Origino"/>
    <s v="NRESPONS"/>
    <s v="Registros Pub y Redes Emp"/>
    <s v="Back (Registro)"/>
    <s v="Finalizado"/>
    <s v=" "/>
    <s v="Asignado a"/>
    <s v="ECUARTAS"/>
    <s v="Registros Pub y Redes Emp"/>
    <s v="Back (Registro)"/>
    <s v="02/02/2022"/>
    <s v="A"/>
    <s v=""/>
    <m/>
    <m/>
    <m/>
    <m/>
    <m/>
    <s v=""/>
    <m/>
    <s v="Sin Identificación"/>
    <m/>
    <s v="SUBINT. JOHN EDWIN CARRILLO DELGADO"/>
    <s v=""/>
    <s v="john.carrillo4748@correo.policia.gov.co"/>
    <s v="E-mail"/>
    <s v="3206344833"/>
    <s v="3 Peticiones"/>
    <x v="0"/>
    <s v="Registros Publicos y Redes Emp"/>
    <s v="Derecho de peticion"/>
    <s v="."/>
    <s v="."/>
    <s v="2022-00038 SANTIAGO DE CALI, 3 DE FEBRERO DE 2022 SEÑORES MINISTERIO DE DEFENSA NACIONAL POLICIA NACIONAL ATENCIÓN: SUBINTENDENTE JOHN EDWIN CARRILLO DELGADO JEFE GROIC HÉRCULES TUMACO JOHN.CARRILLO4748@CORREO.POLICIA.GOV.CO TUMACO CORDIAL SALUDO, DAMOS R"/>
    <s v="."/>
    <s v="Finalizado"/>
    <s v="ECUARTAS"/>
    <d v="2022-02-03T00:00:00"/>
    <s v="03/02/2022"/>
    <s v="'john.carrillo4748@correo.policia.gov.co.rpost.biz jueves 03/02/2022 11:57 a. m."/>
    <s v="N"/>
    <s v=""/>
    <s v="S"/>
    <s v=""/>
    <s v="N"/>
    <d v="2022-02-03T00:00:00"/>
    <d v="2022-02-03T00:00:00"/>
    <n v="1"/>
    <n v="30"/>
    <x v="0"/>
    <n v="1"/>
    <s v="Cumple"/>
  </r>
  <r>
    <x v="0"/>
    <n v="2022000560"/>
    <d v="2022-02-02T00:00:00"/>
    <s v="EN COMUNICACION DEL DIA 27012022 CON OFICIO 20225850000301 DE LA FGN FISLCIA 20 SECCIONAL DECLA BOGOTA DC ENVIADO A LA CC CAUCA Y REMITIDO A LA CC CALI EL DIA 02022022 POR TRASLADO POR COMPETENCIAS VIA EMAIL A CONTACTO CCC DE MANERA ATENTA SOLICITO SU VAL"/>
    <s v="A"/>
    <s v="JCMARIN"/>
    <s v=" "/>
    <s v="Principal"/>
    <d v="2022-02-02T00:00:00"/>
    <s v="Origino"/>
    <s v="NRESPONS"/>
    <s v="Registros Pub y Redes Emp"/>
    <s v="Back (Registro)"/>
    <s v="Finalizado"/>
    <s v=" "/>
    <s v="Asignado a"/>
    <s v="ECUARTAS"/>
    <s v="Registros Pub y Redes Emp"/>
    <s v="Back (Registro)"/>
    <s v="02/02/2022"/>
    <s v="A"/>
    <s v=""/>
    <m/>
    <m/>
    <m/>
    <m/>
    <m/>
    <s v=""/>
    <m/>
    <s v="Sin Identificación"/>
    <m/>
    <s v="YEFERSÓN FABIAN OSPINA CARDENAS"/>
    <s v=""/>
    <s v="Yeferson.ospina@fiscalia.gov.co"/>
    <s v="E-mail"/>
    <s v="3185324061"/>
    <s v="3 Peticiones"/>
    <x v="0"/>
    <s v="Registros Publicos y Redes Emp"/>
    <s v="Derecho de peticion"/>
    <s v="."/>
    <s v="."/>
    <s v="2022-00064 SANTIAGO DE CALI, 3 DE FEBRERO DE 2022 SEÑORES FISCALIA GENERAL DE LA NACION ATENCIÓN: YEFERSON FABIAN OSPINA CARDENAS PROFESIONAL INVESTIGADOR I YEFERSON.OSPINA@FISCALIA.GOV.CO BOGOTÁ D.C. CORDIAL SALUDO DAMOS RESPUESTA AL OFICIO NO. 202258500"/>
    <s v="."/>
    <s v="Finalizado"/>
    <s v="ECUARTAS"/>
    <d v="2022-02-03T00:00:00"/>
    <s v="03/02/2022"/>
    <s v="'yeferson.ospina@fiscalia.gov.co.rpost.biz jueves 03/02/2022 12:27 p. m."/>
    <s v="N"/>
    <s v=""/>
    <s v="S"/>
    <s v=""/>
    <s v="N"/>
    <d v="2022-02-03T00:00:00"/>
    <d v="2022-02-03T00:00:00"/>
    <n v="1"/>
    <n v="30"/>
    <x v="0"/>
    <n v="1"/>
    <s v="Cumple"/>
  </r>
  <r>
    <x v="0"/>
    <n v="2022000568"/>
    <d v="2022-02-03T00:00:00"/>
    <s v="EN COMUNICACION DEL DIA 02022022 CON OFICIO S-2022-006 DE LA POLICIA NACIONAL SECCIONAL TUMACO ENVIADO VIA EMAIL A CONTACTO CCC RECIBIDO EL DIA 03022022 SOLICITAN INFORMAR EL NOMBNRE DEL PROPIETARIO O REPRESENTANTE LEGAL DE LA EMPRESA SUMINISTROS Y LOGIST"/>
    <s v="A"/>
    <s v="JCMARIN"/>
    <s v=" "/>
    <s v="Principal"/>
    <d v="2022-02-03T00:00:00"/>
    <s v="Origino"/>
    <s v="NRESPONS"/>
    <s v="Registros Pub y Redes Emp"/>
    <s v="Back (Registro)"/>
    <s v="Finalizado"/>
    <s v=" "/>
    <s v="Asignado a"/>
    <s v="ECUARTAS"/>
    <s v="Registros Pub y Redes Emp"/>
    <s v="Back (Registro)"/>
    <s v="03/02/2022"/>
    <s v="A"/>
    <s v="MERCANTIL"/>
    <n v="1049903"/>
    <m/>
    <m/>
    <m/>
    <m/>
    <s v=""/>
    <m/>
    <s v="Sin Identificación"/>
    <m/>
    <s v="SUBINT JOHN EDWIN CARRILLO DELGADO"/>
    <s v=""/>
    <s v="john.carrillo4748@correo.policia.gov.co"/>
    <s v="E-mail"/>
    <s v="3206344833"/>
    <s v="3 Peticiones"/>
    <x v="0"/>
    <s v="Registros Publicos y Redes Emp"/>
    <s v="Derecho de peticion"/>
    <s v="."/>
    <s v="."/>
    <s v="2022-00038 SANTIAGO DE CALI, 3 DE FEBRERO DE 2022 SEÑORES MINISTERIO DE DEFENSA NACIONAL POLICIA NACIONAL ATENCIÓN: SUBINTENDENTE JOHN EDWIN CARRILLO DELGADO JEFE GROIC HÉRCULES TUMACO JOHN.CARRILLO4748@CORREO.POLICIA.GOV.CO TUMACO CORDIAL SALUDO, DAMOS R"/>
    <s v="."/>
    <s v="Finalizado"/>
    <s v="ECUARTAS"/>
    <d v="2022-02-03T00:00:00"/>
    <s v="03/02/2022"/>
    <s v="'john.carrillo4748@correo.policia.gov.co.rpost.biz' jueves 03/02/2022 5:36 p. m."/>
    <s v="N"/>
    <s v=""/>
    <s v="S"/>
    <s v=""/>
    <s v="N"/>
    <d v="2022-02-03T00:00:00"/>
    <d v="2022-02-03T00:00:00"/>
    <n v="0"/>
    <n v="30"/>
    <x v="0"/>
    <n v="1"/>
    <s v="Cumple"/>
  </r>
  <r>
    <x v="0"/>
    <n v="2022000323"/>
    <d v="2022-01-21T00:00:00"/>
    <s v="BUENAS TARDES, POR ESTE MEDIO SOLICITO SE SIRVAN COLABORARME PARA LA DIVULGACIÓN DEL SERVICIO DE AUTORIZACIONES DE ORDENES MEDICAS, DIRIGIDO MAS QUE TODO AL ADULTO MAYOR, QUE NO CUENTA CON EL CONOCIMIENTO NI LOS EQUIPOS NECESARIOS, PRODUCIENDO EN ELLOS AN"/>
    <s v="A"/>
    <s v="LROJAS"/>
    <s v=" "/>
    <s v="Unicentro web"/>
    <d v="2022-01-21T00:00:00"/>
    <s v="Origino"/>
    <s v="NRESPONS"/>
    <s v="Secretaria General"/>
    <s v="Asuntos Legales y Contratacion"/>
    <s v="Finalizado"/>
    <s v=" "/>
    <s v="Asignado a"/>
    <s v="MVELEZ"/>
    <s v="Secretaria General"/>
    <s v="Asuntos Legales y Contratacion"/>
    <s v="21/01/2022"/>
    <s v="A"/>
    <s v=""/>
    <m/>
    <m/>
    <m/>
    <m/>
    <m/>
    <s v=""/>
    <m/>
    <s v="Sin Identificación"/>
    <n v="31969900"/>
    <s v="LILIANA RENGIFO CERQUERA"/>
    <s v=""/>
    <s v="soyserin@hotmail.com"/>
    <s v="E-mail"/>
    <s v=""/>
    <s v="3 Peticiones"/>
    <x v="3"/>
    <s v="Asuntos Legales y Contratacion"/>
    <s v="Derecho de peticion"/>
    <s v="."/>
    <s v="."/>
    <s v="SE LE INFORMA AL PETICIONARIO QUE LA CÁMARA NO ES COMPETENTE PARA PRESTAR EL SERVICIO DE DIVULGACIÓN DE SERVICIOS"/>
    <s v="."/>
    <s v="Finalizado"/>
    <s v="MVELEZ"/>
    <d v="2022-02-04T00:00:00"/>
    <s v="04/02/2022"/>
    <s v=" "/>
    <s v="N"/>
    <s v=""/>
    <s v="S"/>
    <s v="Interés general y particular"/>
    <s v="N"/>
    <d v="2022-02-04T00:00:00"/>
    <d v="2022-02-04T00:00:00"/>
    <n v="10"/>
    <n v="30"/>
    <x v="0"/>
    <n v="30"/>
    <s v="Cumple"/>
  </r>
  <r>
    <x v="0"/>
    <n v="2022000362"/>
    <d v="2022-01-25T00:00:00"/>
    <s v="ESTIMADOS SEÑORES CÁMARA DE COMERCIO DE CALI, ADJUNTA ENCONTRARÁ MI DENUNCIA A UNA GRAVE SITUACIÓN QUE SE VIENE PRESENTANDO EN EL SECTOR DE LAS ARTES GRÁFICAS Y QUE PONE EL PELIGRO LA DINÁMICA COMERCIAL DE LAS MICROEMPRESAS Y POR TANTO EL SUSTENTO VITAL D"/>
    <s v="A"/>
    <s v="LROJAS"/>
    <s v=" "/>
    <s v="Unicentro web"/>
    <d v="2022-01-25T00:00:00"/>
    <s v="Origino"/>
    <s v="LROJAS"/>
    <s v="Secretaria General"/>
    <s v="Asuntos Legales y Contratacion"/>
    <s v="Finalizado"/>
    <s v=" "/>
    <s v="Asignado a"/>
    <s v="LCABRERA"/>
    <s v="Secretaria General"/>
    <s v="Asuntos Legales y Contratacion"/>
    <s v="25/01/2022"/>
    <s v="A"/>
    <s v=""/>
    <m/>
    <m/>
    <m/>
    <m/>
    <m/>
    <s v=""/>
    <m/>
    <s v="Sin Identificación"/>
    <n v="1151934260"/>
    <s v="ESTEBAN FERNANDO RIVERA DOMÍNGUEZ"/>
    <s v=""/>
    <s v="eferivera1@gmail.com"/>
    <s v="E-mail"/>
    <s v="3147646607"/>
    <s v="3 Peticiones"/>
    <x v="3"/>
    <s v="Asuntos Legales y Contratacion"/>
    <s v="Derecho de peticion"/>
    <s v="."/>
    <s v="."/>
    <s v="SE REMITE RESPUESTA AL PETICIONARIO, INFORMANDO QUE DENTRO DE LAS FACULTADES LEGALMENTE CONFERIDAS A LA CCC NO SE ENCUENTRA UNA QUE PUEDA DAR SOLUCIÓN A SU REQUERIMIENTO. SE CONSULTA SENTIDO DE LA RESPUESTA CON CARLOS ANDRES PEREZ QUIEN DA SU AVAL A LA MI"/>
    <s v="."/>
    <s v="Finalizado"/>
    <s v="LCABRERA"/>
    <d v="2022-02-04T00:00:00"/>
    <s v="04/02/2022"/>
    <s v=" "/>
    <s v="N"/>
    <s v=""/>
    <s v="S"/>
    <s v="Interés general y particular"/>
    <s v="N"/>
    <d v="2022-02-04T00:00:00"/>
    <d v="2022-02-04T00:00:00"/>
    <n v="8"/>
    <n v="30"/>
    <x v="0"/>
    <n v="30"/>
    <s v="Cumple"/>
  </r>
  <r>
    <x v="0"/>
    <n v="2022000532"/>
    <d v="2022-02-02T00:00:00"/>
    <s v="EN COMUNICACION DEL DIA 24012022 CON OFICIO CS-2022-001422 DE LA SAE BOGOTA DC REMITIDO EL DIA 31012022 A CONTACTO CCC MEDIANTE PETICION SOLICITAN EN ATENCIÓN AL RADICADO CS2021-033460 DEL 07/12/2021 MEDIANTE EL CUAL ESTA ENTIDAD REMITIÓ A SU DESPACHO COP"/>
    <s v="A"/>
    <s v="JCMARIN"/>
    <s v=" "/>
    <s v="Principal"/>
    <d v="2022-02-02T00:00:00"/>
    <s v="Origino"/>
    <s v="NRESPONS"/>
    <s v="Registros Pub y Redes Emp"/>
    <s v="Juridica"/>
    <s v="Finalizado"/>
    <s v=" "/>
    <s v="Asignado a"/>
    <s v="AGALVEZ"/>
    <s v="Registros Pub y Redes Emp"/>
    <s v="Juridica"/>
    <s v="02/02/2022"/>
    <s v="A"/>
    <s v="MERCANTIL"/>
    <n v="718316"/>
    <m/>
    <m/>
    <m/>
    <m/>
    <s v=""/>
    <m/>
    <s v="Sin Identificación"/>
    <m/>
    <s v="ALEXIS EDUARDO SÁNCHEZ LOREO"/>
    <s v="7431444"/>
    <s v="atencionalciudadano@saesas.gov.co"/>
    <s v="E-mail"/>
    <s v=""/>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4T00:00:00"/>
    <s v="04/02/2022"/>
    <s v="se envio respuesta el 4 de febrero"/>
    <s v="N"/>
    <s v=""/>
    <s v="S"/>
    <s v="Interés general y particular"/>
    <s v="N"/>
    <d v="2022-02-04T00:00:00"/>
    <d v="2022-02-04T00:00:00"/>
    <n v="2"/>
    <n v="30"/>
    <x v="0"/>
    <n v="30"/>
    <s v="Cumple"/>
  </r>
  <r>
    <x v="0"/>
    <n v="2022000539"/>
    <d v="2022-02-02T00:00:00"/>
    <s v="EN COMUNICACION DEL DIA 01022022 CON OFICIO 00082-00 DEL JUZGADO TERCERO CIVIL DEL CIRCUITO DE CALI ENVIADO VIA EMAIL A CONTACTO CCC REQUERIR A LA CÁMARA DE COMERCIO DE CALI PARA QUE INFORME EL ESTADO DEL TRÁMITE DE LA ORDEN COMUNICADA EL 12 DE NOVIEMBRE "/>
    <s v="A"/>
    <s v="JCMARIN"/>
    <s v=" "/>
    <s v="Principal"/>
    <d v="2022-02-02T00:00:00"/>
    <s v="Origino"/>
    <s v="NRESPONS"/>
    <s v="Registros Pub y Redes Emp"/>
    <s v="Juridica"/>
    <s v="Finalizado"/>
    <s v=" "/>
    <s v="Asignado a"/>
    <s v="AGALVEZ"/>
    <s v="Registros Pub y Redes Emp"/>
    <s v="Juridica"/>
    <s v="02/02/2022"/>
    <s v="A"/>
    <s v=""/>
    <m/>
    <m/>
    <m/>
    <m/>
    <m/>
    <s v=""/>
    <m/>
    <s v="Sin Identificación"/>
    <m/>
    <s v="ANDRÉS DAVID BOUZAS PÉREZ"/>
    <s v=""/>
    <s v="j03cccali@cendoj.ramajudicial.gov.co"/>
    <s v="E-mail"/>
    <s v=""/>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4T00:00:00"/>
    <s v="04/02/2022"/>
    <s v="Se envia respuesta el 04-02-2022"/>
    <s v="N"/>
    <s v=""/>
    <s v="S"/>
    <s v="."/>
    <s v="N"/>
    <d v="2022-02-04T00:00:00"/>
    <d v="2022-02-04T00:00:00"/>
    <n v="2"/>
    <n v="30"/>
    <x v="0"/>
    <n v="30"/>
    <s v="Cumple"/>
  </r>
  <r>
    <x v="0"/>
    <n v="2022000564"/>
    <d v="2022-02-03T00:00:00"/>
    <s v=" EN COMUNICACION DEL DIA 02022022 CON EMAIL ENVIADO A CONTACTO CCC MEDIANTE DERECHO DE PETICION LA SEÑORA MARIA TERESA RIVERA LEYVA CC 31920368 SOLICITA SE LE BRINDE INFORMACIÓN ACERCA DE LA DISTRIBUCIÓN ACCIONARIA Y ESTATUTOS VIGENTES CONSIGNADOS ANTE LA"/>
    <s v="A"/>
    <s v="JCMARIN"/>
    <s v=" "/>
    <s v="Principal"/>
    <d v="2022-02-03T00:00:00"/>
    <s v="Origino"/>
    <s v="NRESPONS"/>
    <s v="Registros Pub y Redes Emp"/>
    <s v="Back (Registro)"/>
    <s v="Finalizado"/>
    <s v=" "/>
    <s v="Asignado a"/>
    <s v="ECUARTAS"/>
    <s v="Registros Pub y Redes Emp"/>
    <s v="Back (Registro)"/>
    <s v="03/02/2022"/>
    <s v="A"/>
    <s v="MERCANTIL"/>
    <n v="1989"/>
    <m/>
    <m/>
    <m/>
    <m/>
    <s v=""/>
    <m/>
    <s v="Sin Identificación"/>
    <m/>
    <s v="MARIA TERESA RIVERA LEYVA"/>
    <s v=""/>
    <s v="tessrile@gmail.com"/>
    <s v="E-mail"/>
    <s v="3184958081"/>
    <s v="3 Peticiones"/>
    <x v="0"/>
    <s v="Registros Publicos y Redes Emp"/>
    <s v="Derecho de peticion"/>
    <s v="."/>
    <s v="."/>
    <s v="2022-00082 SANTIAGO DE CALI, 4 DE FEBRERO DE 2022 SEÑORA MARIA TERESA RIVERA LEYVA TESSRILE@GMAIL.COM LA CIUDAD CORDIAL SALUDO, DAMOS RESPUESTA AL CORREO ELECTRÓNICO DEL 2 DE FEBRERO DE 2022, RECIBIDO EN LA CÁMARA DE COMERCIO EL MISMO DÍA, EN EL QUE SOLIC"/>
    <s v="."/>
    <s v="Finalizado"/>
    <s v="ECUARTAS"/>
    <d v="2022-02-04T00:00:00"/>
    <s v="04/02/2022"/>
    <s v="'tessrile@gmail.com.rpost.biz' viernes 04/02/2022 11:02 a. m."/>
    <s v="N"/>
    <s v=""/>
    <s v="S"/>
    <s v=""/>
    <s v="N"/>
    <d v="2022-02-04T00:00:00"/>
    <d v="2022-02-04T00:00:00"/>
    <n v="1"/>
    <n v="30"/>
    <x v="0"/>
    <n v="30"/>
    <s v="Cumple"/>
  </r>
  <r>
    <x v="0"/>
    <n v="2022000572"/>
    <d v="2022-02-03T00:00:00"/>
    <s v="EN COMUNICACION DEL DIA 26012022 CON OFICIO 2021-00338-00 DEL JUZGADO PROMISCUO MUPAL DE SAN ALBERTO - CESAR ENVIADO VIA EMAIL A CONTACTO CCC RECIBIDO EL DIA 03022022 OFÍCIESE A LA CÁMARA DE COMERCIO RESPECTIVA A FIN DE QUE REMITAN A ESTE DESPACHO DE MANE"/>
    <s v="A"/>
    <s v="JCMARIN"/>
    <s v=" "/>
    <s v="Principal"/>
    <d v="2022-02-03T00:00:00"/>
    <s v="Origino"/>
    <s v="NRESPONS"/>
    <s v="Registros Pub y Redes Emp"/>
    <s v="Back (Registro)"/>
    <s v="Finalizado"/>
    <s v=" "/>
    <s v="Asignado a"/>
    <s v="ECUARTAS"/>
    <s v="Registros Pub y Redes Emp"/>
    <s v="Back (Registro)"/>
    <s v="03/02/2022"/>
    <s v="A"/>
    <s v="MERCANTIL"/>
    <n v="112052"/>
    <m/>
    <m/>
    <m/>
    <m/>
    <s v=""/>
    <m/>
    <s v="Sin Identificación"/>
    <m/>
    <s v="SERGIO HERNANDO OSMA MENDOZA"/>
    <s v=""/>
    <s v="j01prmpalsanalberto@cendoj.ramajudicial.gov.co"/>
    <s v="E-mail"/>
    <s v=""/>
    <s v="3 Peticiones"/>
    <x v="0"/>
    <s v="Registros Publicos y Redes Emp"/>
    <s v="Derecho de peticion"/>
    <s v="."/>
    <s v="."/>
    <s v="? 2022-00062 SANTIAGO DE CALI, 4 DE FEBRERO DE 2022 SEÑORES JUZGADO PROMISCUO MUNICIPAL DE SAN ALBERTO ATENCIÓN: LIZETH GIL MORENO JUEZ J01PRMPALSANALBERTO@CENDOJ.RAMAJUDICIAL.GOV.CO SAN ALBERTO - CESAR CORDIAL SALUDO DAMOS RESPUESTA AL OFICIO INCIDENTE D"/>
    <s v="."/>
    <s v="Finalizado"/>
    <s v="ECUARTAS"/>
    <d v="2022-02-04T00:00:00"/>
    <s v="04/02/2022"/>
    <s v="'j01prmpalsanalberto@cendoj.ramajudicial.gov.co.rpost.biz' viernes 04/02/2022 11:26 a. m."/>
    <s v="N"/>
    <s v=""/>
    <s v="S"/>
    <s v=""/>
    <s v="N"/>
    <d v="2022-02-04T00:00:00"/>
    <d v="2022-02-04T00:00:00"/>
    <n v="1"/>
    <n v="30"/>
    <x v="0"/>
    <n v="30"/>
    <s v="Cumple"/>
  </r>
  <r>
    <x v="0"/>
    <n v="2022000581"/>
    <d v="2022-02-03T00:00:00"/>
    <s v="EN COMUNICACION DEL DIA 03022022 CON EMAIL ENVIADO A CONTACTO CCC MEDIANTE DERECHO DE PETICION LA SEÑORA LUZ ANGELA JARAMILLO E. POR ESTE MEDIO SOLICITO A LA CÁMARA DE COMERCIO BASE DE DATOS DE LAS EMPRESAS CONTENIDA EN SUS REGISTROS PÚBLICOS DEL AÑO 2021"/>
    <s v="A"/>
    <s v="JCMARIN"/>
    <s v=" "/>
    <s v="Principal"/>
    <d v="2022-02-03T00:00:00"/>
    <s v="Origino"/>
    <s v="NRESPONS"/>
    <s v="Registros Pub y Redes Emp"/>
    <s v="Back (Registro)"/>
    <s v="Finalizado"/>
    <s v=" "/>
    <s v="Asignado a"/>
    <s v="ECUARTAS"/>
    <s v="Registros Pub y Redes Emp"/>
    <s v="Back (Registro)"/>
    <s v="03/02/2022"/>
    <s v="A"/>
    <s v=""/>
    <m/>
    <m/>
    <m/>
    <m/>
    <m/>
    <s v=""/>
    <m/>
    <s v="Sin Identificación"/>
    <m/>
    <s v="LUZ ANGELA JARAMILLO E"/>
    <s v=""/>
    <s v="luzajaramilloe@hotmail.com"/>
    <s v="E-mail"/>
    <s v="3168552065"/>
    <s v="3 Peticiones"/>
    <x v="0"/>
    <s v="Registros Publicos y Redes Emp"/>
    <s v="Derecho de peticion"/>
    <s v="."/>
    <s v="."/>
    <s v="SANTIAGO DE CALI, 4 DE FEBRERO DE 2022 SEÑORA LUZ ANGELA JARAMILLO E. LUZAJARAMILLOE@HOTMAIL.COM LA CIUDAD RECIBA UN CORDIAL SALUDO, DAMOS RESPUESTA AL CORREO ELECTRÓNICO DEL 3 DE FEBRERO DE 2022, ENVIADO A LA CÁMARA DE COMERCIO EL MISMO DÍA, EN EL QUE SO"/>
    <s v="."/>
    <s v="Finalizado"/>
    <s v="ECUARTAS"/>
    <d v="2022-02-04T00:00:00"/>
    <s v="04/02/2022"/>
    <s v="'luzajaramilloe@hotmail.com.rpost.biz viernes 04/02/2022 3:08 p. m."/>
    <s v="N"/>
    <s v=""/>
    <s v="S"/>
    <s v=""/>
    <s v="N"/>
    <d v="2022-02-04T00:00:00"/>
    <d v="2022-02-04T00:00:00"/>
    <n v="1"/>
    <n v="30"/>
    <x v="0"/>
    <n v="30"/>
    <s v="Cumple"/>
  </r>
  <r>
    <x v="0"/>
    <n v="2022000588"/>
    <d v="2022-02-03T00:00:00"/>
    <s v="EN COMUNICACION DEL DIA 01022022 CON OFICIO 202241630100000151 DE LA ALCALDIA DE CALI SGDRDED ENVIADO VIA EMAIL A CONTACO CCC RECIBIDO EL DIA 03022022 SOLICITAN EL FAVOR DE SUMINISTRAR UN LISTADO DE LAS ESTACIONES DE SERVCICIO DE CALI CODIGO 4731 PARA PLA"/>
    <s v="A"/>
    <s v="JCMARIN"/>
    <s v=" "/>
    <s v="Principal"/>
    <d v="2022-02-03T00:00:00"/>
    <s v="Origino"/>
    <s v="NRESPONS"/>
    <s v="Registros Pub y Redes Emp"/>
    <s v="Back (Registro)"/>
    <s v="Finalizado"/>
    <s v=" "/>
    <s v="Asignado a"/>
    <s v="ECUARTAS"/>
    <s v="Registros Pub y Redes Emp"/>
    <s v="Back (Registro)"/>
    <s v="03/02/2022"/>
    <s v="A"/>
    <s v=""/>
    <m/>
    <m/>
    <m/>
    <m/>
    <m/>
    <s v=""/>
    <m/>
    <s v="Sin Identificación"/>
    <m/>
    <s v="OSCAR ANTONIO OREJUELA OSORIO"/>
    <s v="6533801"/>
    <s v=""/>
    <s v="E-mail"/>
    <s v=""/>
    <s v="3 Peticiones"/>
    <x v="0"/>
    <s v="Registros Publicos y Redes Emp"/>
    <s v="Derecho de peticion"/>
    <s v="."/>
    <s v="."/>
    <s v="2022-00084 SANTIAGO DE CALI, 4 DE FEBRERO DE 2022 SEÑORES ALCALDIA SANTIAGO DE CALI SECRETARIA DE GESTIÓN DEL RIESGO DE EMERGENCIAS Y DESASTRES ATENCIÓN: OSCAR ANTONIO OREJUELA OSORIO SUBSECRETARIO PARA EL CONOCIMIENTO Y LA REDUCCIÓN DEL RIESGO CONTACTENO"/>
    <s v="."/>
    <s v="Finalizado"/>
    <s v="ECUARTAS"/>
    <d v="2022-02-04T00:00:00"/>
    <s v="04/02/2022"/>
    <s v="contactenos@cali.gov.co.rpost.biz; 'oscar.orejuela@cali.gov.co.rpost.biz 'raul.cadena@cali.gov.co.rpost.biz' viernes 04/02/2022 2:33 p. m."/>
    <s v="N"/>
    <s v=""/>
    <s v="S"/>
    <s v=""/>
    <s v="N"/>
    <d v="2022-02-04T00:00:00"/>
    <d v="2022-02-04T00:00:00"/>
    <n v="1"/>
    <n v="30"/>
    <x v="0"/>
    <n v="30"/>
    <s v="Cumple"/>
  </r>
  <r>
    <x v="0"/>
    <n v="2022000597"/>
    <d v="2022-02-03T00:00:00"/>
    <s v="EN COMUNICACION DEL DIA 03022022 CON EMAIL ENVIADO A CONTACTO CCC CON OFICIO OFICIO 120-2-2-PVCFT-AC-AE-EMAC-D-025 2021 CONTRALORIA DPTAL DEL HUILA SOLICITAN REMITIR LISTADO COMPLETO EN EXCEL DE PERSONAS NATURALES Y JURIDICAS QUE TENGAN EL CODIGO CIIU 466"/>
    <s v="A"/>
    <s v="JCMARIN"/>
    <s v=" "/>
    <s v="Principal"/>
    <d v="2022-02-03T00:00:00"/>
    <s v="Origino"/>
    <s v="RESPPROC"/>
    <s v="Registros Pub y Redes Emp"/>
    <s v="Back (Registro)"/>
    <s v="Finalizado"/>
    <s v=" "/>
    <s v="Asignado a"/>
    <s v="ECUARTAS"/>
    <s v="Registros Pub y Redes Emp"/>
    <s v="Back (Registro)"/>
    <s v="03/02/2022"/>
    <s v="A"/>
    <s v="MERCANTIL"/>
    <n v="628157"/>
    <m/>
    <m/>
    <m/>
    <m/>
    <s v=""/>
    <m/>
    <s v="Sin Identificación"/>
    <m/>
    <s v="ROBERTO CARRANZA RADA"/>
    <s v="8713304"/>
    <s v="rafael_trujillo@contraloriahuila.gov.co"/>
    <s v="E-mail"/>
    <s v=""/>
    <s v="3 Peticiones"/>
    <x v="0"/>
    <s v="Registros Publicos y Redes Emp"/>
    <s v="Derecho de peticion"/>
    <s v="."/>
    <s v="."/>
    <s v="2022-00085 SANTIAGO DE CALI, 4 DE FEBRERO DE 2022 SEÑORES CONTRALORIA DEPARTAMENTAL DEL HUILA ATENCIÓN: ROBERTO CARRANZA RADA JEFE OFICINA DE CONTROL FISCAL RAFAEL_TRUJILLO@CONTRALORIAHUILA.GOV.CO RONALDO_BALANTA@CONTRALORIAHUILA.GOV.CO NEIVA - HUILA RECI"/>
    <s v="."/>
    <s v="Finalizado"/>
    <s v="ECUARTAS"/>
    <d v="2022-02-04T00:00:00"/>
    <s v="08/02/2022"/>
    <s v="'Rafael_trujillo@contraloriahuila.gov.co.rpost.biz 'Ronaldo_balanta@contraloriahuila.gov.co.rpost.biz viernes 04/02/2022 2:42 p. m."/>
    <s v="N"/>
    <s v=""/>
    <s v="S"/>
    <s v=""/>
    <s v="N"/>
    <d v="2022-02-04T00:00:00"/>
    <d v="2022-02-04T00:00:00"/>
    <n v="1"/>
    <n v="30"/>
    <x v="0"/>
    <n v="1"/>
    <s v="Cumple"/>
  </r>
  <r>
    <x v="0"/>
    <n v="2022000544"/>
    <d v="2022-02-02T00:00:00"/>
    <s v="EN COMUNICACION DEL DIA 02022022 CON EMAIL ENVIADO A CONTACTO CCC EL SR. ARBEY ARCE FIGUEROA CC 94459035 SOLICITA LA SIGUIENTE INFORMACION: DESEO SABER EL NIGHT DE LA EMPRESA GRANCOLOMBIANA DE SEGURIDAD VALLE LTDA HE TRABAJADO CON ESTA EMPRESA EN EL AÑO 1"/>
    <s v="A"/>
    <s v="JCMARIN"/>
    <s v=" "/>
    <s v="Principal"/>
    <d v="2022-02-02T00:00:00"/>
    <s v="Origino"/>
    <s v="NRESPONS"/>
    <s v="Registros Pub y Redes Emp"/>
    <s v="Back (Registro)"/>
    <s v="Finalizado"/>
    <s v=" "/>
    <s v="Asignado a"/>
    <s v="ECUARTAS"/>
    <s v="Registros Pub y Redes Emp"/>
    <s v="Back (Registro)"/>
    <s v="02/02/2022"/>
    <s v="A"/>
    <s v="MERCANTIL"/>
    <n v="20048"/>
    <m/>
    <m/>
    <m/>
    <m/>
    <s v=""/>
    <m/>
    <s v="Sin Identificación"/>
    <m/>
    <s v=" ARBEY ARCE FIGUEROA"/>
    <s v=""/>
    <s v="arbeyarcefigue@hotmail.com"/>
    <s v="E-mail"/>
    <s v="3108902188"/>
    <s v="3 Peticiones"/>
    <x v="0"/>
    <s v="Registros Publicos y Redes Emp"/>
    <s v="Derecho de peticion"/>
    <s v="."/>
    <s v="."/>
    <s v="2022-00081 SANTIAGO DE CALI, 3 DE FEBRERO DE 2022 SEÑOR ARBEY ARCE FIGUEROA ARBEYARCEFIGUE@HOTMAIL.COM LA CIUDAD RECIBA UN CORDIAL SALUDO, MEDIANTE SOLICITUD DEL 1 DE FEBRERO DE 2022, RECIBIDO EN ESTA CÁMARA DE COMERCIO EL MISMO DÍA, SOLICITA: ¿DESEO SABE"/>
    <s v="."/>
    <s v="Finalizado"/>
    <s v="ECUARTAS"/>
    <d v="2022-02-07T00:00:00"/>
    <s v="07/02/2022"/>
    <s v="'arbeyarcefigue@hotmail.com.rpost.biz lunes 07/02/2022 4:49 p. m."/>
    <s v="N"/>
    <s v=""/>
    <s v="S"/>
    <s v=""/>
    <s v="N"/>
    <d v="2022-02-07T00:00:00"/>
    <d v="2022-02-07T00:00:00"/>
    <n v="3"/>
    <n v="30"/>
    <x v="0"/>
    <n v="1"/>
    <s v="No cumple"/>
  </r>
  <r>
    <x v="0"/>
    <n v="2022000550"/>
    <d v="2022-02-02T00:00:00"/>
    <s v="EN COMUNICACION DEL DIA 02022022 CON EMAIL ENVIADO A CONTACTO CCC MEDIANTE DERECHO DE PETICION LA SRA. JANETH MALCA GOMEZ CC 66999469 DE LA SOCIEDAD INVERSIONES MALCA Y CIA SAS NIT 890302256-4 SOLICITA SE LE INFORME 1. PARA QUÉ EFECTOS CONTINÚAN APARECIEN"/>
    <s v="A"/>
    <s v="JCMARIN"/>
    <s v=" "/>
    <s v="Principal"/>
    <d v="2022-02-02T00:00:00"/>
    <s v="Origino"/>
    <s v="NRESPONS"/>
    <s v="Registros Pub y Redes Emp"/>
    <s v="Juridica"/>
    <s v="Finalizado"/>
    <s v=" "/>
    <s v="Asignado a"/>
    <s v="AGALVEZ"/>
    <s v="Registros Pub y Redes Emp"/>
    <s v="Juridica"/>
    <s v="02/02/2022"/>
    <s v="A"/>
    <s v="MERCANTIL"/>
    <n v="1128"/>
    <m/>
    <m/>
    <m/>
    <m/>
    <s v=""/>
    <m/>
    <s v="Sin Identificación"/>
    <m/>
    <s v="JANETH MALCA GOMEZ"/>
    <s v="3481751"/>
    <s v="liquidacionmalca@gmail.com"/>
    <s v="E-mail"/>
    <s v=""/>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7T00:00:00"/>
    <s v="07/02/2022"/>
    <s v="se envio respuesta el 07-02-2022"/>
    <s v="N"/>
    <s v=""/>
    <s v="S"/>
    <s v="Interés general y particular"/>
    <s v="N"/>
    <d v="2022-02-07T00:00:00"/>
    <d v="2022-02-07T00:00:00"/>
    <n v="3"/>
    <n v="30"/>
    <x v="0"/>
    <n v="30"/>
    <s v="Cumple"/>
  </r>
  <r>
    <x v="0"/>
    <n v="2022000571"/>
    <d v="2022-02-03T00:00:00"/>
    <s v="YO PAOLA ANDREA MANTILLA AGREDO IDENTIFICADA CON LA CC 67.024.962 DE LA CIUDAD DE CALI PROPIETARIA DESDE HACE 4 AÑOS APROXIMADAMENTE DEL PREDIO COMERCIAL AV 3 NORTE 8 N - 24 OFC 615, EDIFICIO CENTENARIO 1. LES NOTIFICO DE CARACTER URGENTE QUE LA EMPRESA A"/>
    <s v="A"/>
    <s v="JSALAZAR"/>
    <s v=" "/>
    <s v="Principal"/>
    <d v="2022-02-03T00:00:00"/>
    <s v="Origino"/>
    <s v="NRESPONS"/>
    <s v="Registros Pub y Redes Emp"/>
    <s v="Juridica"/>
    <s v="Finalizado"/>
    <s v=" "/>
    <s v="Asignado a"/>
    <s v="AGALVEZ"/>
    <s v="Registros Pub y Redes Emp"/>
    <s v="Juridica"/>
    <s v="03/02/2022"/>
    <s v="A"/>
    <s v="NO APLICA"/>
    <m/>
    <m/>
    <m/>
    <m/>
    <m/>
    <s v=""/>
    <m/>
    <s v="Sin Identificación"/>
    <n v="67024962"/>
    <s v="PAOLA ANDREA MANTILLA AGREDO"/>
    <s v=""/>
    <s v="pmantillaagredo@hotmail.com"/>
    <s v="Presencial con Carta"/>
    <s v="3104047398"/>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7T00:00:00"/>
    <s v="07/02/2022"/>
    <s v="se envia respuesta el 07-02-2022"/>
    <s v="N"/>
    <s v=""/>
    <s v="S"/>
    <s v="."/>
    <s v="N"/>
    <d v="2022-02-07T00:00:00"/>
    <d v="2022-02-07T00:00:00"/>
    <n v="2"/>
    <n v="30"/>
    <x v="0"/>
    <n v="1"/>
    <s v="No cumple"/>
  </r>
  <r>
    <x v="0"/>
    <n v="2022000573"/>
    <d v="2022-02-03T00:00:00"/>
    <s v="YO PAOLA ANDREA MANTILLA AGREDO IDENTIFICADA CON LA CC 67.024.962 DE LA CIUDAD DE CALI PROPIETARIA DESDE HACE 4 AÑOS APROXIMADAMENTE DEL PREDIO COMERCIAL AV 3 NORTE 8 N - 24 OFC 615, EDIFICIO CENTENARIO 1. LES NOTIFICO DE CARACTER URGENTE QUE LA ASOCIACIO"/>
    <s v="A"/>
    <s v="JSALAZAR"/>
    <s v=" "/>
    <s v="Principal"/>
    <d v="2022-02-03T00:00:00"/>
    <s v="Origino"/>
    <s v="NRESPONS"/>
    <s v="Registros Pub y Redes Emp"/>
    <s v="Juridica"/>
    <s v="Finalizado"/>
    <s v=" "/>
    <s v="Asignado a"/>
    <s v="AGALVEZ"/>
    <s v="Registros Pub y Redes Emp"/>
    <s v="Juridica"/>
    <s v="03/02/2022"/>
    <s v="A"/>
    <s v="NO APLICA"/>
    <m/>
    <m/>
    <m/>
    <m/>
    <m/>
    <s v=""/>
    <m/>
    <s v="Sin Identificación"/>
    <n v="67024962"/>
    <s v="PAOLA ANDREA MANTILLA AGREDO"/>
    <s v=""/>
    <s v="pmantillaagredo@hotmail.com"/>
    <s v="Presencial con Carta"/>
    <s v="3104047398"/>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7T00:00:00"/>
    <s v="07/02/2022"/>
    <s v="se envia respuesta el 07-02-2022"/>
    <s v="N"/>
    <s v=""/>
    <s v="S"/>
    <s v="Interés general y particular"/>
    <s v="N"/>
    <d v="2022-02-07T00:00:00"/>
    <d v="2022-02-07T00:00:00"/>
    <n v="2"/>
    <n v="30"/>
    <x v="0"/>
    <n v="1"/>
    <s v="No cumple"/>
  </r>
  <r>
    <x v="0"/>
    <n v="2022000590"/>
    <d v="2022-02-03T00:00:00"/>
    <s v="EN COMUNICACION DEL DIA 02022022 CON EMAIL ENVIADO A LA DRA. LUIS AFERNANDA CADAVID Y REMITIDO A INTELIGENCIA DE MERCADOS Y LUEGO A CONTACTO CCC EL DIA 03022022 POR TRASLADO POR COMPTENCIAS LA UNIDAD ADMINISTRATIVA ESPECIAL DEL SERVICIO PÚBLICO DE EMPLEO "/>
    <s v="A"/>
    <s v="JCMARIN"/>
    <s v=" "/>
    <s v="Principal"/>
    <d v="2022-02-03T00:00:00"/>
    <s v="Origino"/>
    <s v="NRESPONS"/>
    <s v="Registros Pub y Redes Emp"/>
    <s v="Back (Registro)"/>
    <s v="Finalizado"/>
    <s v=" "/>
    <s v="Asignado a"/>
    <s v="ECUARTAS"/>
    <s v="Registros Pub y Redes Emp"/>
    <s v="Back (Registro)"/>
    <s v="03/02/2022"/>
    <s v="A"/>
    <s v=""/>
    <m/>
    <m/>
    <m/>
    <m/>
    <m/>
    <s v=""/>
    <m/>
    <s v="Sin Identificación"/>
    <m/>
    <s v="OLIVER DE JESUS ABREO"/>
    <s v="5805080"/>
    <s v="oliverabreo@contratista.oei.org.co"/>
    <s v="E-mail"/>
    <s v="3138235170"/>
    <s v="3 Peticiones"/>
    <x v="0"/>
    <s v="Registros Publicos y Redes Emp"/>
    <s v="Derecho de peticion"/>
    <s v="."/>
    <s v="."/>
    <s v="SANTIAGO DE CALI, 7 DE FEBRERO DE 2022 SEÑOR OLIVER DE JESUS ABREO CONTRATISTA OFICINA DE LA OEI EN COLOMBIA OLIVERABREO@CONTRATISTA.OEI.ORG.CO LA CIUDAD RECIBA UN CORDIAL SALUDO, DAMOS RESPUESTA AL CORREO ELECTRÓNICO DEL 3 DE FEBRERO DE 2022, ENVIADO A L"/>
    <s v="."/>
    <s v="Finalizado"/>
    <s v="ECUARTAS"/>
    <d v="2022-02-07T00:00:00"/>
    <s v="07/02/2022"/>
    <s v="'oliverabreo@contratista.oei.org.co lunes 07/02/2022 4:41 p. m."/>
    <s v="N"/>
    <s v=""/>
    <s v="S"/>
    <s v=""/>
    <s v="N"/>
    <d v="2022-02-07T00:00:00"/>
    <d v="2022-02-07T00:00:00"/>
    <n v="2"/>
    <n v="30"/>
    <x v="0"/>
    <n v="1"/>
    <s v="No cumple"/>
  </r>
  <r>
    <x v="0"/>
    <n v="2022000592"/>
    <d v="2022-02-03T00:00:00"/>
    <s v="SE ENTREGO A CAMARA DE COMERCIO UN OFICIO DE # 017 EXPEDIDO POR EL JUZGADO 21 MUNICIPAL DE CALI, RADICACION DEL PROCESO 2021-00400-00. Y LA CCCALI GENERA DEVOLUCION NO REALIZANDO LA RESPECTIVA INCRIPCION DE LA DEMANDA. USUARIO ADJUNTA DOCUMENTO AL DERECHO"/>
    <s v="A"/>
    <s v="FTRUJILL"/>
    <s v=" "/>
    <s v="Principal"/>
    <d v="2022-02-03T00:00:00"/>
    <s v="Origino"/>
    <s v="NRESPONS"/>
    <s v="Registros Pub y Redes Emp"/>
    <s v="Juridica"/>
    <s v="Finalizado"/>
    <s v=" "/>
    <s v="Asignado a"/>
    <s v="AGALVEZ"/>
    <s v="Registros Pub y Redes Emp"/>
    <s v="Juridica"/>
    <s v="03/02/2022"/>
    <s v="A"/>
    <s v="MERCANTIL"/>
    <n v="0"/>
    <m/>
    <m/>
    <m/>
    <m/>
    <s v=""/>
    <m/>
    <s v="Inscrito"/>
    <n v="6108014"/>
    <s v="LEÓN CORKIDI TZUCKERMAN"/>
    <s v=""/>
    <s v="corkidis@hotmail.com   leoncorkidi@hotmail.com"/>
    <s v="Presencial con Carta"/>
    <s v="3117530944"/>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7T00:00:00"/>
    <s v="07/02/2022"/>
    <s v="se envia respuesta el 07-02-2022"/>
    <s v="N"/>
    <s v=""/>
    <s v="S"/>
    <s v="Interés general y particular"/>
    <s v="N"/>
    <d v="2022-02-07T00:00:00"/>
    <d v="2022-02-07T00:00:00"/>
    <n v="2"/>
    <n v="30"/>
    <x v="0"/>
    <n v="1"/>
    <s v="No cumple"/>
  </r>
  <r>
    <x v="0"/>
    <n v="2022000632"/>
    <d v="2022-02-04T00:00:00"/>
    <s v="EN COMUNICACION DEL DIA 27012022 CON EMAIL ENVIADO A LA CC BOGOTA Y REMITIDO A LA CC CALI EL DIA 04022022 CON RADICACION NO. 20220086562 POR TRASLADO POR COMPETENCIAS DE LA FISCALIA GENERAL DE LA NACION FISCALIA 58 ESPECIALIZADA DE BOGOTA DC SOLICITAN SE "/>
    <s v="A"/>
    <s v="JCMARIN"/>
    <s v=" "/>
    <s v="Principal"/>
    <d v="2022-02-04T00:00:00"/>
    <s v="Origino"/>
    <s v="NRESPONS"/>
    <s v="Registros Pub y Redes Emp"/>
    <s v="Back (Registro)"/>
    <s v="Finalizado"/>
    <s v=" "/>
    <s v="Asignado a"/>
    <s v="ECUARTAS"/>
    <s v="Registros Pub y Redes Emp"/>
    <s v="Back (Registro)"/>
    <s v="04/02/2022"/>
    <s v="A"/>
    <s v=""/>
    <m/>
    <m/>
    <m/>
    <m/>
    <m/>
    <s v=""/>
    <m/>
    <s v="Sin Identificación"/>
    <m/>
    <s v="RUBIEL HERNANDO NIVIA ROJAS"/>
    <s v=""/>
    <s v="rubiel.nivia@fiscalia.gov.co"/>
    <s v="E-mail"/>
    <s v="3132698057"/>
    <s v="3 Peticiones"/>
    <x v="0"/>
    <s v="Registros Publicos y Redes Emp"/>
    <s v="Derecho de peticion"/>
    <s v="."/>
    <s v="."/>
    <s v="2022-00064 SANTIAGO DE CALI, 7 DE FEBRERO DE 2022 SEÑORES FISCALIA GENERAL DE LA NACION ATENCIÓN: RUBIEL HERNANDO NIVIA ROJAS FISCAL 58 ESP. DE BOGOTÁ RUBIEL.NIVIA@FISCALIA.GOV.CO BOGOTÁ CORDIAL SALUDO DAMOS RESPUESTA AL OFICIO PROCESOS 854285 DEL 27 DE E"/>
    <s v="."/>
    <s v="Finalizado"/>
    <s v="ECUARTAS"/>
    <d v="2022-02-07T00:00:00"/>
    <s v="07/02/2022"/>
    <s v="'rubiel.nivia@fiscalia.gov.co.rpost.biz lunes 07/02/2022 5:12 p. m."/>
    <s v="N"/>
    <s v=""/>
    <s v="S"/>
    <s v=""/>
    <s v="N"/>
    <d v="2022-02-07T00:00:00"/>
    <d v="2022-02-07T00:00:00"/>
    <n v="1"/>
    <n v="30"/>
    <x v="0"/>
    <n v="1"/>
    <s v="Cumple"/>
  </r>
  <r>
    <x v="0"/>
    <n v="2022000643"/>
    <d v="2022-02-07T00:00:00"/>
    <s v="EN COMUNICACION DEL DIA 14122021 CON OFICIO 1153 DE LA CONTRALORIA MUNICIPAL DE TULUA ENVIADO VIA EMAIL A LA CC TULUA Y REMITIDO A LA CC CALI EL DIA 4022022 RECIBIDO EL DIA 07022022 CON RADICACION NO. 20220088103 POR TRASLADO POR COMPETENCIAS SOLICITAN IN"/>
    <s v="A"/>
    <s v="JCMARIN"/>
    <s v=" "/>
    <s v="Principal"/>
    <d v="2022-02-07T00:00:00"/>
    <s v="Origino"/>
    <s v="NRESPONS"/>
    <s v="Registros Pub y Redes Emp"/>
    <s v="Back (Registro)"/>
    <s v="Finalizado"/>
    <s v=" "/>
    <s v="Asignado a"/>
    <s v="ECUARTAS"/>
    <s v="Registros Pub y Redes Emp"/>
    <s v="Back (Registro)"/>
    <s v="07/02/2022"/>
    <s v="A"/>
    <s v="MERCANTIL"/>
    <n v="612049"/>
    <m/>
    <m/>
    <m/>
    <m/>
    <s v=""/>
    <m/>
    <s v="Sin Identificación"/>
    <m/>
    <s v="ANDRES FELIPE GAVIRIA GONZALEZ"/>
    <s v="2317202"/>
    <s v="info@contraloriatulua.gov.co"/>
    <s v="E-mail"/>
    <s v=""/>
    <s v="3 Peticiones"/>
    <x v="0"/>
    <s v="Registros Publicos y Redes Emp"/>
    <s v="Derecho de peticion"/>
    <s v="."/>
    <s v="."/>
    <s v="2022-00087 SANTIAGO DE CALI, 7 DE FEBRERO DE 2022 SEÑORES CONTRALORIA MUNICIPAL DE TULUÁ ATENCIÓN: ANDRES FELIPE GAVIRIA GONZÁLEZ JEFE OFICINA ASESORA JURÍDICA Y DE PROCESOS INFO@CONTRALORIATULUA.GOV.CO TULUÁ CORDIAL SALUDO, DAMOS RESPUESTA A SU OFICIO PR"/>
    <s v="."/>
    <s v="Finalizado"/>
    <s v="ECUARTAS"/>
    <d v="2022-02-07T00:00:00"/>
    <s v="07/02/2022"/>
    <s v="'info@contraloriatulua.gov.co.rpost.biz lunes 07/02/2022 5:33 p. m."/>
    <s v="N"/>
    <s v=""/>
    <s v="S"/>
    <s v=""/>
    <s v="N"/>
    <d v="2022-02-07T00:00:00"/>
    <d v="2022-02-07T00:00:00"/>
    <n v="0"/>
    <n v="30"/>
    <x v="0"/>
    <n v="30"/>
    <s v="Cumple"/>
  </r>
  <r>
    <x v="0"/>
    <n v="2022000636"/>
    <d v="2022-02-07T00:00:00"/>
    <s v="EL SR.JESÚS ORLANDO GIRALDO EN CALIDAD DE GERENTE SOLICITA CORREGIR EL CERTIFICADO DE EXISTENCIA Y REPRESENTACION LEGAL DE LA MAT MERCANTIL 279966-3 DE LA SOCIEDAD PROVEEDOR INTEGRAL LTDA YA QUE NO APARECEN LOS NUMEROS DE IDENTIFICACION DE LOS SOCIOS JESU"/>
    <s v="A"/>
    <s v="JCMARIN"/>
    <s v=" "/>
    <s v="Principal"/>
    <d v="2022-02-07T00:00:00"/>
    <s v="Origino"/>
    <s v="NRESPONS"/>
    <s v="Registros Pub y Redes Emp"/>
    <s v="Back (Registro)"/>
    <s v="Finalizado"/>
    <s v=" "/>
    <s v="Asignado a"/>
    <s v="JGARCIA"/>
    <s v="Registros Pub y Redes Emp"/>
    <s v="Back Correcciones Registro"/>
    <s v="07/02/2022"/>
    <s v="A"/>
    <s v="MERCANTIL"/>
    <n v="74489"/>
    <m/>
    <m/>
    <m/>
    <m/>
    <s v=""/>
    <m/>
    <s v="Sin Identificación"/>
    <m/>
    <s v="JESUS DANIEL GIRALDO LOZANO"/>
    <s v=""/>
    <s v="proveedorintegral@proveedorintegral.com"/>
    <s v="E-mail"/>
    <s v=""/>
    <s v="2 Del tramite del documento"/>
    <x v="9"/>
    <s v="Registros Publicos y Redes Emp"/>
    <s v="Inscripción"/>
    <s v="."/>
    <s v="."/>
    <s v="SE CREA EN VINCULOS A LOS SEÑORES JESUS DANIEL GIRALDO LOZANO Y CESAR ORLANDO GIRALDO LOZANO CON SUS RESPECTIVAS CEDULAS. SE ENVIA CERTIFICADO AL CORREO ELECTRONICO PROVEEDORINTEGRAL@PROVEEDORINTEGRAL.COM_ PQRS2022000636"/>
    <s v="."/>
    <s v="Finalizado"/>
    <s v="JGARCIA"/>
    <d v="2022-02-08T00:00:00"/>
    <s v="16/03/2022"/>
    <s v=" "/>
    <s v="N"/>
    <s v=""/>
    <s v="S"/>
    <s v="."/>
    <s v="N"/>
    <d v="2022-02-08T00:00:00"/>
    <d v="2022-02-08T00:00:00"/>
    <n v="1"/>
    <n v="30"/>
    <x v="0"/>
    <n v="30"/>
    <s v="Cumple"/>
  </r>
  <r>
    <x v="0"/>
    <n v="2022000642"/>
    <d v="2022-02-07T00:00:00"/>
    <s v="LA SRA. MARTINEZ BEDON PAULA ANDREA C.C. 1062275887 SOLCITA LA CORRECCIÓN DEL APELLIDO EN EL REGISTRO MERCANTIL # 990597-1 YA QUE EN EL MOMENTO FIGURA COMO MARTIEZ Y MI APELLIDO ES MARTINEZ. "/>
    <s v="A"/>
    <s v="JCMARIN"/>
    <s v=" "/>
    <s v="Principal"/>
    <d v="2022-02-07T00:00:00"/>
    <s v="Origino"/>
    <s v="DMENDOZA"/>
    <s v="Registros Pub y Redes Emp"/>
    <s v="Back (Registro)"/>
    <s v="Finalizado"/>
    <s v=" "/>
    <s v="Asignado a"/>
    <s v="JGARCIA"/>
    <s v="Registros Pub y Redes Emp"/>
    <s v="Back Correcciones Registro"/>
    <s v="07/02/2022"/>
    <s v="A"/>
    <s v="MERCANTIL"/>
    <n v="1055437"/>
    <m/>
    <m/>
    <m/>
    <m/>
    <s v=""/>
    <m/>
    <s v="Sin Identificación"/>
    <m/>
    <s v="PAULA ANDREA MARTINEZ BEDON"/>
    <s v=""/>
    <s v="pattybedon@yahoo.com"/>
    <s v="E-mail"/>
    <s v=""/>
    <s v="2 Del tramite del documento"/>
    <x v="16"/>
    <s v="Registros Publicos y Redes Emp"/>
    <s v="Matricula o Constitución"/>
    <s v="."/>
    <s v="."/>
    <s v="EN EL INSCRITO 990597 SE CORRIGE EL APELLIDO POR MARTINEZ. SE ENVIA CERTIFICADO AL CORREO ELECTRONICO PATTYBEDON@YAHOO.COM"/>
    <s v="."/>
    <s v="Finalizado"/>
    <s v="JGARCIA"/>
    <d v="2022-02-08T00:00:00"/>
    <s v="08/02/2022"/>
    <s v=" "/>
    <s v="N"/>
    <s v=""/>
    <s v="S"/>
    <s v="."/>
    <s v="N"/>
    <d v="2022-02-08T00:00:00"/>
    <d v="2022-02-08T00:00:00"/>
    <n v="1"/>
    <n v="30"/>
    <x v="0"/>
    <n v="30"/>
    <s v="Cumple"/>
  </r>
  <r>
    <x v="0"/>
    <n v="2022000646"/>
    <d v="2022-02-07T00:00:00"/>
    <s v="EN COMUNICACION DEL DIA 03022021 CON OFICIO GS-2022-013768 DE LA POLICIA NACIONAL SECCIONAL BOGOTA DC ENVIADO VIA EMAIL A LA CC BOGOTA Y REMITIDO A LA CC CALI EL DIA 07022022 CON RADICACION NO. 20220088518 POR TRASLADO POR COMPETENCIAS SOLICITAN SIMINISTR"/>
    <s v="A"/>
    <s v="JCMARIN"/>
    <s v=" "/>
    <s v="Principal"/>
    <d v="2022-02-07T00:00:00"/>
    <s v="Origino"/>
    <s v="NRESPONS"/>
    <s v="Registros Pub y Redes Emp"/>
    <s v="Back (Registro)"/>
    <s v="Finalizado"/>
    <s v=" "/>
    <s v="Asignado a"/>
    <s v="ECUARTAS"/>
    <s v="Registros Pub y Redes Emp"/>
    <s v="Back (Registro)"/>
    <s v="07/02/2022"/>
    <s v="A"/>
    <s v="MERCANTIL"/>
    <n v="615399"/>
    <m/>
    <m/>
    <m/>
    <m/>
    <s v=""/>
    <m/>
    <s v="Sin Identificación"/>
    <m/>
    <s v="SUBINT. FRANCISCO JAVIER GRAJALES CURICO"/>
    <s v=""/>
    <s v="francisco.grajales@correo.policia.gov.co"/>
    <s v="E-mail"/>
    <s v=""/>
    <s v="3 Peticiones"/>
    <x v="0"/>
    <s v="Registros Publicos y Redes Emp"/>
    <s v="Derecho de peticion"/>
    <s v="."/>
    <s v="."/>
    <s v="2022-00089 SANTIAGO DE CALI, 8 DE FEBRERO DE 2022 SEÑORES MINISTERIO DE DEFENSA NACIONAL POLICIA NACIONAL ATENCIÓN: SUBINTENDENTE FRANCISCO JAVIER GRAJALES CURICO INVESTIGADOR CRIMINAL GRUPO FRANCISCO.GRAJALES@CORREO.POLICIA.GOV.CO BOGOTÁ D.C. CORDIAL SAL"/>
    <s v="."/>
    <s v="Finalizado"/>
    <s v="ECUARTAS"/>
    <d v="2022-02-08T00:00:00"/>
    <s v="08/02/2022"/>
    <s v="'francisco.grajales@correo.policia.gov.co martes 08/02/2022 3:52 p. m."/>
    <s v="N"/>
    <s v=""/>
    <s v="S"/>
    <s v=""/>
    <s v="N"/>
    <d v="2022-02-08T00:00:00"/>
    <d v="2022-02-08T00:00:00"/>
    <n v="1"/>
    <n v="30"/>
    <x v="0"/>
    <n v="30"/>
    <s v="Cumple"/>
  </r>
  <r>
    <x v="0"/>
    <n v="2022000658"/>
    <d v="2022-02-07T00:00:00"/>
    <s v="EN COMUNICACION DEL DIA 07022022 CON RADICADO 00356 CSJ SALA ESPECIAL DE INSTRUCCIÓN BOGOTA DC ENVIADO VIA EMAIL A CONTACTO CCC SOLICITO SU COLABORACIÓN EN EL SENTIDO DE APORTAR DEL SEÑOR DALMIRO DEL CARMEN BARRIOS POSSO IDENTIFICADO CON CÉDULA DE CIUDADA"/>
    <s v="A"/>
    <s v="JCMARIN"/>
    <s v=" "/>
    <s v="Principal"/>
    <d v="2022-02-07T00:00:00"/>
    <s v="Origino"/>
    <s v="NRESPONS"/>
    <s v="Registros Pub y Redes Emp"/>
    <s v="Back (Registro)"/>
    <s v="Finalizado"/>
    <s v=" "/>
    <s v="Asignado a"/>
    <s v="ECUARTAS"/>
    <s v="Registros Pub y Redes Emp"/>
    <s v="Back (Registro)"/>
    <s v="07/02/2022"/>
    <s v="A"/>
    <s v=""/>
    <m/>
    <m/>
    <m/>
    <m/>
    <m/>
    <s v=""/>
    <m/>
    <s v="Sin Identificación"/>
    <m/>
    <s v="MARIA PAULA LEGUIZAMON GARZON"/>
    <s v=""/>
    <s v="marialg@cortesuprema.gov.co"/>
    <s v="E-mail"/>
    <s v="3133733380"/>
    <s v="3 Peticiones"/>
    <x v="0"/>
    <s v="Registros Publicos y Redes Emp"/>
    <s v="Derecho de peticion"/>
    <s v="."/>
    <s v="."/>
    <s v="2022-00062 SANTIAGO DE CALI, 8 DE FEBRERO DE 2022 SEÑORES CORTE SUPREMA DE JUSTICIA SALA ESPECIAL DE INSTRUCCIÓN ATENCIÓN: MARÍA PAULA LEGUIZAMON GARZÓN PROFESIONAL ESPECIALIZADO GRADO 26 MARIALG@CORTESUPREMA.GOV.CO LUZAR@CORTESUPREMA.GOV.CO BOGOTÁ D.C. C"/>
    <s v="."/>
    <s v="Finalizado"/>
    <s v="ECUARTAS"/>
    <d v="2022-02-08T00:00:00"/>
    <s v="08/02/2022"/>
    <s v="'mariaLG@cortesuprema.gov.co.rpost.biz 'luzAR@cortesuprema.gov.co.rpost.biz martes 08/02/2022 4:44 p. m."/>
    <s v="N"/>
    <s v=""/>
    <s v="S"/>
    <s v=""/>
    <s v="N"/>
    <d v="2022-02-08T00:00:00"/>
    <d v="2022-02-08T00:00:00"/>
    <n v="1"/>
    <n v="30"/>
    <x v="0"/>
    <n v="30"/>
    <s v="Cumple"/>
  </r>
  <r>
    <x v="0"/>
    <n v="2022000679"/>
    <d v="2022-02-08T00:00:00"/>
    <s v="EN COMUNICACION DEL DIA 08022022 CON EMAIL ENVIADO A CONTACTO CCC EL SR. ANDRES FELIPE VALENCIA FERRO INDICA EL 17 DE ENERO DEL 2022 SE REGISTRA EN LA CÁMARA DE COMERCIO DE CALI LA CORPORACIÓN KOULUTUS ENTIDAD SIN ANIMO DE LUCRO DONDE SE PLANTEA COMO REPR"/>
    <s v="A"/>
    <s v="JCMARIN"/>
    <s v=" "/>
    <s v="Principal"/>
    <d v="2022-02-08T00:00:00"/>
    <s v="Origino"/>
    <s v="FAVELASC"/>
    <s v="Registros Pub y Redes Emp"/>
    <s v="Juridica"/>
    <s v="Finalizado"/>
    <s v=" "/>
    <s v="Asignado a"/>
    <s v="FAVELASC"/>
    <s v="Registros Pub y Redes Emp"/>
    <s v="Juridica"/>
    <s v="08/02/2022"/>
    <s v="A"/>
    <s v=""/>
    <m/>
    <m/>
    <m/>
    <m/>
    <m/>
    <s v=""/>
    <m/>
    <s v="Sin Identificación"/>
    <m/>
    <s v="ANDRES FELIPE VALENCIA FERRO"/>
    <s v=""/>
    <s v="ceo@koulutus.com.co"/>
    <s v="E-mail"/>
    <s v="3135906515"/>
    <s v="3 Peticiones"/>
    <x v="4"/>
    <s v="Registros Publicos y Redes Emp"/>
    <s v="Derecho de peticion"/>
    <s v="."/>
    <s v="."/>
    <s v="SE ASIGNA A ABOGADO EL RECLAMO NO PROCEDE POR CUANTO EN LOS FORMULARIOS (PRERUT Y RUES) Y EN EL ARTÍCULO ESTATUTARIO CORRESPONDIENTE A LA RAZÓN SOCIAL APARECE EL NOMBRE TAL Y COMO SE CERTIFICÓ. EL EEROR FUE DEL USUARIO QUE RELACIONÓ INCORRECTAMENTE LA RAZ"/>
    <s v="."/>
    <s v="Finalizado"/>
    <s v="JGARCIA"/>
    <d v="2022-02-08T00:00:00"/>
    <s v="08/02/2022"/>
    <s v=" "/>
    <s v="N"/>
    <s v=""/>
    <s v="S"/>
    <s v="Interés general y particular"/>
    <s v="N"/>
    <d v="2022-02-08T00:00:00"/>
    <d v="2022-02-08T00:00:00"/>
    <n v="0"/>
    <n v="30"/>
    <x v="0"/>
    <n v="30"/>
    <s v="Cumple"/>
  </r>
  <r>
    <x v="0"/>
    <n v="2022000681"/>
    <d v="2022-02-08T00:00:00"/>
    <s v="EN COMUNICACION DEL DIA 08022022 COPN EMAIL ENVIADO A CONTACTO CCC EL SR. ENRIQUE ALFONSO TRUJILLO ALVAREZ SOLICITA SEA INCLUIDO EN EL CERTIFICADO DE EXISTENCIA Y REPRESENTACION LEGAL DE LA SOCIEDAD RIO MATAJE LA FRONTERA S A NIT 805023374-9 EN LAS FACULT"/>
    <s v="A"/>
    <s v="JCMARIN"/>
    <s v=" "/>
    <s v="Principal"/>
    <d v="2022-02-08T00:00:00"/>
    <s v="Origino"/>
    <s v="NRESPONS"/>
    <s v="Registros Pub y Redes Emp"/>
    <s v="Back (Registro)"/>
    <s v="Finalizado"/>
    <s v=" "/>
    <s v="Asignado a"/>
    <s v="SORTIZ"/>
    <s v="Registros Pub y Redes Emp"/>
    <s v="Back Correcciones Registro"/>
    <s v="08/02/2022"/>
    <s v="A"/>
    <s v="MERCANTIL"/>
    <n v="584495"/>
    <m/>
    <m/>
    <m/>
    <m/>
    <s v=""/>
    <m/>
    <s v="Inscrito"/>
    <m/>
    <s v="ENRIQUE ALFONSO TRUJILLO ALVAREZ"/>
    <s v=""/>
    <s v="agrotumaco@yahoo.com"/>
    <s v="E-mail"/>
    <s v=""/>
    <s v="2 Del tramite del documento"/>
    <x v="17"/>
    <s v="Registros Publicos y Redes Emp"/>
    <s v="Inscripción"/>
    <s v="."/>
    <s v="."/>
    <s v="AL INSCRITO 584495-4 POR INSTRUCCION DE LA JEFE JURIDICA MARIA DEL ROSARIO SE PROCESADA INGRESAR POR TEXTO EN LAS FACULTADES DEL REPRESENTANTE LEGAL EL SIGUIENTE PARRAFO: MAYORÍA DECISORIA; ENTRE OTRAS: D) LA REFORMA A LOS ESTATUTOS Y LA AUTORIZACIÓN PARA"/>
    <s v="."/>
    <s v="Finalizado"/>
    <s v="SORTIZ"/>
    <d v="2022-02-08T00:00:00"/>
    <s v="08/02/2022"/>
    <s v=" "/>
    <s v="N"/>
    <s v=""/>
    <s v="S"/>
    <s v="."/>
    <s v="N"/>
    <d v="2022-02-08T00:00:00"/>
    <d v="2022-02-08T00:00:00"/>
    <n v="0"/>
    <n v="30"/>
    <x v="0"/>
    <n v="30"/>
    <s v="Cumple"/>
  </r>
  <r>
    <x v="0"/>
    <n v="2022000436"/>
    <d v="2022-01-28T00:00:00"/>
    <s v="EN COMUNICACION DEL DIA 28012022 CON EMAIL ENVIADO A CONTACTO CCC LA SEÑORA MARIA ARAMIREZ MAFLA DEL BANCO DE BOGOTA SOLICITA COLABORACIÓN CON LA ACLARACIÓN DE QUE MATRICULAS MERCANTILES DE NUESTRA ENTIDAD TIENE APODERADO E INDICARNOS EL NOMBRE DEL MISMO "/>
    <s v="A"/>
    <s v="JCMARIN"/>
    <s v=" "/>
    <s v="Principal"/>
    <d v="2022-01-28T00:00:00"/>
    <s v="Origino"/>
    <s v="NRESPONS"/>
    <s v="Registros Pub y Redes Emp"/>
    <s v="Back (Registro)"/>
    <s v="Finalizado"/>
    <s v=" "/>
    <s v="Asignado a"/>
    <s v="ECUARTAS"/>
    <s v="Registros Pub y Redes Emp"/>
    <s v="Back (Registro)"/>
    <s v="28/01/2022"/>
    <s v="A"/>
    <s v=""/>
    <m/>
    <m/>
    <m/>
    <m/>
    <m/>
    <s v=""/>
    <m/>
    <s v="Sin Identificación"/>
    <m/>
    <s v="MARIANA RAMIREZ MAFLA"/>
    <s v="8900760EXT55090"/>
    <s v="mrami45@bancodebogota.com.co"/>
    <s v="E-mail"/>
    <s v=""/>
    <s v="3 Peticiones"/>
    <x v="0"/>
    <s v="Registros Publicos y Redes Emp"/>
    <s v="Derecho de peticion"/>
    <s v="."/>
    <s v="."/>
    <s v="2022-00073 SANTIAGO DE CALI, 9 DE FEBRERO DE 2022 SEÑORA MARIANA RAMIREZ MAFLA AUXILIAR DE OPERACIONES GERENCIA ADMINISTRATIVA Y DE SERVICIOS BANCO DE BOGOTÁ MRAMI45@BANCODEBOGOTA.COM.CO LA CIUDAD RECIBA UN CORDIAL SALUDO, MEDIANTE CORREO ELECTRÓNICO DEL "/>
    <s v="."/>
    <s v="Finalizado"/>
    <s v="ECUARTAS"/>
    <d v="2022-02-09T00:00:00"/>
    <s v="09/02/2022"/>
    <s v="'Mrami45@bancodebogota.com.co miércoles 09/02/2022 5:53 p. m."/>
    <s v="N"/>
    <s v=""/>
    <s v="S"/>
    <s v=""/>
    <s v="N"/>
    <d v="2022-02-09T00:00:00"/>
    <d v="2022-02-09T00:00:00"/>
    <n v="8"/>
    <n v="30"/>
    <x v="0"/>
    <n v="30"/>
    <s v="Cumple"/>
  </r>
  <r>
    <x v="0"/>
    <n v="2022000561"/>
    <d v="2022-02-02T00:00:00"/>
    <s v="EN COMUNICACION DEL DIA 01022022 CON OFICIO 107 DEL JUZGADO 17 LABORAL DEL CIRCUITO DE CALI CON EMAIL ENVIADO A CONTACTO CCC POR MEDIO DEL PRESENTE Y PARA QUE OBRE COMO PRUEBA DENTRO DEL PROCESO DE LA REFERENCIA SE LE SOLICITA SE SIRVA CERTIFICAR SOBRE LA"/>
    <s v="A"/>
    <s v="JCMARIN"/>
    <s v=" "/>
    <s v="Principal"/>
    <d v="2022-02-02T00:00:00"/>
    <s v="Origino"/>
    <s v="NRESPONS"/>
    <s v="Registros Pub y Redes Emp"/>
    <s v="Back (Registro)"/>
    <s v="Finalizado"/>
    <s v=" "/>
    <s v="Asignado a"/>
    <s v="ECUARTAS"/>
    <s v="Registros Pub y Redes Emp"/>
    <s v="Back (Registro)"/>
    <s v="02/02/2022"/>
    <s v="A"/>
    <s v="MERCANTIL"/>
    <n v="473140"/>
    <m/>
    <m/>
    <m/>
    <m/>
    <s v=""/>
    <m/>
    <s v="Sin Identificación"/>
    <m/>
    <s v="MARIA FERNANDA PEÑA CASTAÑEDA"/>
    <s v="8812675"/>
    <s v=""/>
    <s v="E-mail"/>
    <s v=""/>
    <s v="3 Peticiones"/>
    <x v="0"/>
    <s v="Registros Publicos y Redes Emp"/>
    <s v="Derecho de peticion"/>
    <s v="."/>
    <s v="."/>
    <s v="2022-00100 SANTIAGO DE CALI, 9 DE FEBRERO DE 2022 SEÑORES JUZGADO DIECISIETE LABORAL DEL CIRCUITO DE CALI ATENCIÓN: MARIA FERNANDA PEÑA CASTAÑEDA SECRETARIA J17LCCALI@CENDOJ.RAMAJUDICIAL.GOV.CO LA CIUDAD CORDIAL SALUDO DAMOS RESPUESTA AL OFICIO NO. 107 RA"/>
    <s v="."/>
    <s v="Finalizado"/>
    <s v="ECUARTAS"/>
    <d v="2022-02-09T00:00:00"/>
    <s v="09/02/2022"/>
    <s v="'j17lccali@cendoj.ramajudicial.gov.co.rpost.biz miércoles 09/02/2022 9:05 a. m."/>
    <s v="N"/>
    <s v=""/>
    <s v="S"/>
    <s v=""/>
    <s v="N"/>
    <d v="2022-02-09T00:00:00"/>
    <d v="2022-02-09T00:00:00"/>
    <n v="5"/>
    <n v="30"/>
    <x v="0"/>
    <n v="30"/>
    <s v="Cumple"/>
  </r>
  <r>
    <x v="0"/>
    <n v="2022000574"/>
    <d v="2022-02-03T00:00:00"/>
    <s v="SE SOLICITA CERTIFICADO DE NO FIGURA A NOMBRE DE HECTOR ALONSO FRANCO CASTRO IDENTIFICADO CON CEDULA DE CUIDADANIA: 16526182 SE HACE VERIFICACION EN SIRP Y EN RUES SE CONFIRMA QUE NO ESTA REGISTRADO"/>
    <s v="A"/>
    <s v="LBALLEST"/>
    <s v=" "/>
    <s v="Principal"/>
    <d v="2022-02-03T00:00:00"/>
    <s v="Origino"/>
    <s v="NRESPONS"/>
    <s v="Registros Pub y Redes Emp"/>
    <s v="Back (Registro)"/>
    <s v="Finalizado"/>
    <s v=" "/>
    <s v="Asignado a"/>
    <s v="CMARTINE"/>
    <s v="Registros Pub y Redes Emp"/>
    <s v="Juridica"/>
    <s v="03/02/2022"/>
    <s v="A"/>
    <s v=""/>
    <m/>
    <m/>
    <m/>
    <m/>
    <m/>
    <s v=""/>
    <m/>
    <s v="Sin Identificación"/>
    <n v="6526182"/>
    <s v="HECTOR ALONSO FRANCO CASTRO"/>
    <s v=""/>
    <s v="angelaarangoboutiq@gmail.com"/>
    <s v="Presencial Verbal"/>
    <s v="3145001489"/>
    <s v="3 Peticiones"/>
    <x v="1"/>
    <s v="Registros Publicos y Redes Emp"/>
    <s v="Derecho de peticion"/>
    <s v="."/>
    <s v="."/>
    <s v="CONTESTADO CON CARTA 2022-00091 DEL 9 DE FEBRERO DE 2022, ASÍ: &quot;...AHORA BIEN, FRENTE A SU PETICIÓN PUNTUAL, PROCEDIMOS A REALIZAR LA CONSULTA EN EL REGISTRO MERCANTIL QUE LLEVA LA CÁMARA DE COMERCIO DE CALI, CON EL NOMBRE HÉCTOR ALONSO FRANCO CASTRO, IDE"/>
    <s v="."/>
    <s v="Finalizado"/>
    <s v="CMARTINE"/>
    <d v="2022-02-09T00:00:00"/>
    <s v="09/02/2022"/>
    <s v=" "/>
    <s v="N"/>
    <s v=""/>
    <s v="S"/>
    <s v="Interés general y particular"/>
    <s v="N"/>
    <d v="2022-02-09T00:00:00"/>
    <d v="2022-02-09T00:00:00"/>
    <n v="4"/>
    <n v="30"/>
    <x v="0"/>
    <n v="30"/>
    <s v="Cumple"/>
  </r>
  <r>
    <x v="0"/>
    <n v="2022000595"/>
    <d v="2022-02-03T00:00:00"/>
    <s v="EN COMUNICACION DEL DIA 25012022 CON EMAIL ENVIADO A CONTACTO CCC RECIBIFDO EL DIA 03022022 MEDIANTE DERECHO DEPETICION EL SR. CARLOS EDUARDO VILLA GIRALDO CC 16363533 REP LEGAL DE LA SOCIEDAD PAIX LOGISTICA ESPECIALIZADA SAS NIT 901034165-1 SOLICITA SEA "/>
    <s v="A"/>
    <s v="JCMARIN"/>
    <s v=" "/>
    <s v="Principal"/>
    <d v="2022-02-03T00:00:00"/>
    <s v="Origino"/>
    <s v="NRESPONS"/>
    <s v="Registros Pub y Redes Emp"/>
    <s v="Juridica"/>
    <s v="Finalizado"/>
    <s v=" "/>
    <s v="Asignado a"/>
    <s v="AGALVEZ"/>
    <s v="Registros Pub y Redes Emp"/>
    <s v="Juridica"/>
    <s v="03/02/2022"/>
    <s v="A"/>
    <s v="MERCANTIL"/>
    <n v="1079025"/>
    <m/>
    <m/>
    <m/>
    <m/>
    <s v=""/>
    <m/>
    <s v="Sin Identificación"/>
    <m/>
    <s v="CARLOS EDUARDO VILLA GIRALDO"/>
    <s v=""/>
    <s v="dtabarquino@apix.la"/>
    <s v="E-mail"/>
    <s v="3235832988"/>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09T00:00:00"/>
    <s v="09/02/2022"/>
    <s v="se envia respuesta el 09-02-2022"/>
    <s v="N"/>
    <s v=""/>
    <s v="S"/>
    <s v="Interés general y particular"/>
    <s v="N"/>
    <d v="2022-02-09T00:00:00"/>
    <d v="2022-02-09T00:00:00"/>
    <n v="4"/>
    <n v="30"/>
    <x v="0"/>
    <n v="30"/>
    <s v="Cumple"/>
  </r>
  <r>
    <x v="0"/>
    <n v="2022000604"/>
    <d v="2022-02-04T00:00:00"/>
    <s v="MINISTERIOS DE DEFENSA NACIONAL- POLICIA NACIONAL RADICADO 760016000193202100405 FEBRERO 03 DE 2022 SOLICITUD DE INFORMACION RESPECTO DE ESTEBLECIMIENTO DE COMERCIO QUE REGISTREN A NOMBRE DE LAS SIGUIENTES PERSONAS QUE SE RELACIONAN ASI: BRAYAN STIVEN ROS"/>
    <s v="A"/>
    <s v="ANGRAMIR"/>
    <s v=" "/>
    <s v="Principal"/>
    <d v="2022-02-04T00:00:00"/>
    <s v="Origino"/>
    <s v="NRESPONS"/>
    <s v="Registros Pub y Redes Emp"/>
    <s v="Back (Registro)"/>
    <s v="Finalizado"/>
    <s v=" "/>
    <s v="Asignado a"/>
    <s v="ECUARTAS"/>
    <s v="Registros Pub y Redes Emp"/>
    <s v="Back (Registro)"/>
    <s v="04/02/2022"/>
    <s v="A"/>
    <s v="NO APLICA"/>
    <m/>
    <m/>
    <m/>
    <m/>
    <m/>
    <s v=""/>
    <m/>
    <s v="Sin Identificación"/>
    <n v="10617582112"/>
    <s v="JEFERSON MUÑOS GOMEZ"/>
    <s v=""/>
    <s v="jeferson.munoz2886@correo.policia.gov.co"/>
    <s v="Presencial con Carta"/>
    <s v="3148479177"/>
    <s v="3 Peticiones"/>
    <x v="0"/>
    <s v="Registros Publicos y Redes Emp"/>
    <s v="Derecho de peticion"/>
    <s v="."/>
    <s v="."/>
    <s v="2022-00103 SANTIAGO DE CALI, 9 DE FEBRERO DE 2022 SEÑORES MINISTERIO DE DEFENSA NACIONAL POLICIA NACIONAL ATENCIÓN: PATRULLERO JEFERSON MUÑOZ GOMEZ INVESTIGADOR UBIC2 JEFERSON.MUNOZ2886@CORREO.POLICIA.GOV.CO LA CIUDAD CORDIAL SALUDO, DAMOS RESPUESTA A SU "/>
    <s v="."/>
    <s v="Finalizado"/>
    <s v="ECUARTAS"/>
    <d v="2022-02-09T00:00:00"/>
    <s v="09/02/2022"/>
    <s v="'jeferson.munoz2886@correo.policia.gov.co.rpost.biz miércoles 09/02/2022 4:33 p. m."/>
    <s v="N"/>
    <s v=""/>
    <s v="S"/>
    <s v=""/>
    <s v="N"/>
    <d v="2022-02-09T00:00:00"/>
    <d v="2022-02-09T00:00:00"/>
    <n v="3"/>
    <n v="30"/>
    <x v="0"/>
    <n v="30"/>
    <s v="Cumple"/>
  </r>
  <r>
    <x v="0"/>
    <n v="2022000621"/>
    <d v="2022-02-04T00:00:00"/>
    <s v="POR FAVOR CERTIFICAR QUE NO FIGURA REGISTRADO EN CAMARA DE COMERCIO DEL SEÑOR ANDRES MORALES MAFLA C.C. 91.512.335"/>
    <s v="A"/>
    <s v="ABEDOYA"/>
    <s v=" "/>
    <s v="Unicentro web"/>
    <d v="2022-02-04T00:00:00"/>
    <s v="Origino"/>
    <s v="NRESPONS"/>
    <s v="Registros Pub y Redes Emp"/>
    <s v="Back (Registro)"/>
    <s v="Finalizado"/>
    <s v=" "/>
    <s v="Asignado a"/>
    <s v="CMARTINE"/>
    <s v="Registros Pub y Redes Emp"/>
    <s v="Juridica"/>
    <s v="04/02/2022"/>
    <s v="A"/>
    <s v="TODOS"/>
    <m/>
    <m/>
    <m/>
    <m/>
    <m/>
    <s v=""/>
    <m/>
    <s v="Sin Identificación"/>
    <n v="91512335"/>
    <s v="ANDRES MORALES MAFLA"/>
    <s v=""/>
    <s v="andrew-mora@hotmail.com"/>
    <s v="Presencial Verbal"/>
    <s v="3176360482"/>
    <s v="3 Peticiones"/>
    <x v="1"/>
    <s v="Registros Publicos y Redes Emp"/>
    <s v="Derecho de peticion"/>
    <s v="."/>
    <s v="."/>
    <s v="CONTESTADO CON CARTA 2022-00092 DEL 9 DE FEBRERO DE 2022, ASÍ: &quot;...AHORA BIEN, FRENTE A SU PETICIÓN PUNTUAL, PROCEDIMOS A REALIZAR LA CONSULTA EN EL REGISTRO MERCANTIL QUE LLEVA LA CÁMARA DE COMERCIO DE CALI, CON EL NOMBRE ANDRÉS MORALES MAFLA, IDENTIFICA"/>
    <s v="."/>
    <s v="Finalizado"/>
    <s v="CMARTINE"/>
    <d v="2022-02-09T00:00:00"/>
    <s v="09/02/2022"/>
    <s v=" "/>
    <s v="N"/>
    <s v=""/>
    <s v="S"/>
    <s v="Interés general y particular"/>
    <s v="N"/>
    <d v="2022-02-09T00:00:00"/>
    <d v="2022-02-09T00:00:00"/>
    <n v="3"/>
    <n v="30"/>
    <x v="0"/>
    <n v="30"/>
    <s v="Cumple"/>
  </r>
  <r>
    <x v="0"/>
    <n v="2022000623"/>
    <d v="2022-02-04T00:00:00"/>
    <s v=" EN COMUNICACION DEL DIA 04022022 CON EMAIL ENVIADO A CONTACTO CCC EL SR. HENRY JIMENEZ CC 14997788 SOLICITA CERTIFICADO DE NO FIGURA - NOTA LA CEDULA A PORTADA NO FIGURA REGISTRADA EN LA CCC"/>
    <s v="A"/>
    <s v="JCMARIN"/>
    <s v=" "/>
    <s v="Principal"/>
    <d v="2022-02-04T00:00:00"/>
    <s v="Origino"/>
    <s v="NRESPONS"/>
    <s v="Registros Pub y Redes Emp"/>
    <s v="Back (Registro)"/>
    <s v="Finalizado"/>
    <s v=" "/>
    <s v="Asignado a"/>
    <s v="CMARTINE"/>
    <s v="Registros Pub y Redes Emp"/>
    <s v="Juridica"/>
    <s v="04/02/2022"/>
    <s v="A"/>
    <s v=""/>
    <m/>
    <m/>
    <m/>
    <m/>
    <m/>
    <s v=""/>
    <m/>
    <s v="Sin Identificación"/>
    <m/>
    <s v="HENRY JIMENEZ"/>
    <s v=""/>
    <s v="hjimenezco@gmail.com"/>
    <s v="E-mail"/>
    <s v="3155042224"/>
    <s v="3 Peticiones"/>
    <x v="1"/>
    <s v="Registros Publicos y Redes Emp"/>
    <s v="Derecho de peticion"/>
    <s v="."/>
    <s v="."/>
    <s v="CONTESTADO CON CARTA 2022-00093 DEL 9 DE FEBRERO DE 2022, ASÍ: &quot;...AHORA BIEN, FRENTE A SU PETICIÓN PUNTUAL, PROCEDIMOS A REALIZAR LA CONSULTA EN EL REGISTRO MERCANTIL QUE LLEVA LA CÁMARA DE COMERCIO DE CALI, CON EL NOMBRE HENRY JIMÉNEZ ESCOBAR, IDENTIFIC"/>
    <s v="."/>
    <s v="Finalizado"/>
    <s v="CMARTINE"/>
    <d v="2022-02-09T00:00:00"/>
    <s v="09/02/2022"/>
    <s v=" "/>
    <s v="N"/>
    <s v=""/>
    <s v="S"/>
    <s v="Interés general y particular"/>
    <s v="N"/>
    <d v="2022-02-09T00:00:00"/>
    <d v="2022-02-09T00:00:00"/>
    <n v="3"/>
    <n v="30"/>
    <x v="0"/>
    <n v="30"/>
    <s v="Cumple"/>
  </r>
  <r>
    <x v="0"/>
    <n v="2022000648"/>
    <d v="2022-02-07T00:00:00"/>
    <s v="ENCOMUNICACION DEL DIA 07022022 CON EMAILÑ ENVIADO A CONTACTO CCC EL SR. OSCAR STIVEN ALCALDE HURTADO CC 1130664121 SOLICITA SE EXPIDA UN CERTIFICADO QUE NO POSEE NIGOCIO ALGUNO NI EMPRESA DE NINGUNA CLASE A SU NOMBREPARA DEMOSTRAR INSOK,VENCIA ECONOMICA "/>
    <s v="A"/>
    <s v="JCMARIN"/>
    <s v=" "/>
    <s v="Principal"/>
    <d v="2022-02-07T00:00:00"/>
    <s v="Origino"/>
    <s v="NRESPONS"/>
    <s v="Registros Pub y Redes Emp"/>
    <s v="Back (Registro)"/>
    <s v="Finalizado"/>
    <s v=" "/>
    <s v="Asignado a"/>
    <s v="CMARTINE"/>
    <s v="Registros Pub y Redes Emp"/>
    <s v="Juridica"/>
    <s v="07/02/2022"/>
    <s v="A"/>
    <s v=""/>
    <m/>
    <m/>
    <m/>
    <m/>
    <m/>
    <s v=""/>
    <m/>
    <s v="Sin Identificación"/>
    <m/>
    <s v="OSCAR STIVEN ALCALDE HURTADO"/>
    <s v=""/>
    <s v=""/>
    <s v="E-mail"/>
    <s v=""/>
    <s v="3 Peticiones"/>
    <x v="1"/>
    <s v="Registros Publicos y Redes Emp"/>
    <s v="Derecho de peticion"/>
    <s v="."/>
    <s v="."/>
    <s v="CONTESTADO CON CARTA 2022-00099 DEL 9 DE FEBRERO DE 2022, ASÍ: &quot;...AHORA BIEN, FRENTE A SU PETICIÓN PUNTUAL, PROCEDIMOS A REALIZAR LA CONSULTA EN EL REGISTRO MERCANTIL QUE LLEVA LA CÁMARA DE COMERCIO DE CALI, CON EL NOMBRE OSCAR STIVEN ALCALDE HURTADO, ID"/>
    <s v="."/>
    <s v="Finalizado"/>
    <s v="CMARTINE"/>
    <d v="2022-02-09T00:00:00"/>
    <s v="09/02/2022"/>
    <s v=" "/>
    <s v="N"/>
    <s v=""/>
    <s v="S"/>
    <s v="Interés general y particular"/>
    <s v="N"/>
    <d v="2022-02-09T00:00:00"/>
    <d v="2022-02-09T00:00:00"/>
    <n v="2"/>
    <n v="30"/>
    <x v="0"/>
    <n v="30"/>
    <s v="Cumple"/>
  </r>
  <r>
    <x v="0"/>
    <n v="2022000654"/>
    <d v="2022-02-07T00:00:00"/>
    <s v="EN COMUNICACION DEL DIA 07022022 LA SEÑORA LELYS MIREYA MORALES RODRÍGUEZ IDENTIFICADA CON CÉDULA DE CIUDADANÍA Nº 51.764.950 DE SANTA FE DE BOGOTÁ EN CALIDAD DE REPRESENTANTE LEGAL DE LA EMPRESA INTERCOMERCIAL MEDICA SAS NIT. 830.501.223-7 EN EJERCICIO D"/>
    <s v="A"/>
    <s v="JCMARIN"/>
    <s v=" "/>
    <s v="Principal"/>
    <d v="2022-02-07T00:00:00"/>
    <s v="Origino"/>
    <s v="NO APLICA"/>
    <s v="Registros Pub y Redes Emp"/>
    <s v="Juridica"/>
    <s v="Finalizado"/>
    <s v=" "/>
    <s v="Asignado a"/>
    <s v="MBASTIDA"/>
    <s v="Registros Pub y Redes Emp"/>
    <s v="Juridica"/>
    <s v="07/02/2022"/>
    <s v="A"/>
    <s v="MERCANTIL"/>
    <n v="647391"/>
    <m/>
    <m/>
    <m/>
    <m/>
    <s v=""/>
    <m/>
    <s v="Sin Identificación"/>
    <m/>
    <s v="LELYS MIREYA MORALES RODRÍGUEZ"/>
    <s v="3158701"/>
    <s v="im@intercomercialmedica.com"/>
    <s v="E-mail"/>
    <s v="3144498668"/>
    <s v="3 Peticiones"/>
    <x v="1"/>
    <s v="Registros Publicos y Redes Emp"/>
    <s v="Derecho de peticion"/>
    <s v="."/>
    <s v="."/>
    <s v="DE CONFORMIDAD CON LO SOLICITADO, PROCEDEMOS REPRODUCIR LOS TÉRMINOS CON QUE SE DIO RESPUESTA A LA PETICIÓN CON RADICADO NO 20210007876 DEL DÍA 04 DE OCTUBRE DE 2021, ASÍ AL RESPECTO LE INFORMAMOS QUE LAS CÁMARAS DE COMERCIO DEBEN CEÑIRSE A LO ESTRICTAMEN"/>
    <s v="."/>
    <s v="Finalizado"/>
    <s v="MBASTIDA"/>
    <d v="2022-02-09T00:00:00"/>
    <s v="09/02/2022"/>
    <s v="El día 7 de febrero de 2022, fue enviada respuesta al cliente al correo electronico reportado."/>
    <s v="N"/>
    <s v=""/>
    <s v="S"/>
    <s v="Interés general y particular"/>
    <s v="N"/>
    <d v="2022-02-09T00:00:00"/>
    <d v="2022-02-09T00:00:00"/>
    <n v="2"/>
    <n v="30"/>
    <x v="0"/>
    <n v="30"/>
    <s v="Cumple"/>
  </r>
  <r>
    <x v="0"/>
    <n v="2022000664"/>
    <d v="2022-02-08T00:00:00"/>
    <s v="EL SR. MAURICIO LASPRILLA GARCIA CON C.C. 16.379.068 SOLICITA CERTIFICACION DE NO FIGURA DE CAMARA Y CIO, PARA EL CENTRO CARCELARIO DE GUADALAJARA DE BUGA. ADJUNTO FOTOCOPIA DE CEDULA"/>
    <s v="A"/>
    <s v="FCAJAS"/>
    <s v=" "/>
    <s v="Principal"/>
    <d v="2022-02-08T00:00:00"/>
    <s v="Origino"/>
    <s v="NRESPONS"/>
    <s v="Registros Pub y Redes Emp"/>
    <s v="Back (Registro)"/>
    <s v="Finalizado"/>
    <s v=" "/>
    <s v="Asignado a"/>
    <s v="CMARTINE"/>
    <s v="Registros Pub y Redes Emp"/>
    <s v="Juridica"/>
    <s v="08/02/2022"/>
    <s v="A"/>
    <s v=""/>
    <m/>
    <m/>
    <m/>
    <m/>
    <m/>
    <s v=""/>
    <m/>
    <s v="Sin Identificación"/>
    <m/>
    <s v=""/>
    <s v=""/>
    <s v=""/>
    <s v=""/>
    <s v=""/>
    <s v="3 Peticiones"/>
    <x v="1"/>
    <s v="Registros Publicos y Redes Emp"/>
    <s v="Derecho de peticion"/>
    <s v="."/>
    <s v="."/>
    <s v="CONTESTADO CON CARTA 2022-00094 DEL 9 DE FEBRERO DE 2022, ASÍ: &quot;...AHORA BIEN, FRENTE A SU PETICIÓN PUNTUAL, PROCEDIMOS A REALIZAR LA CONSULTA EN EL REGISTRO MERCANTIL QUE LLEVA LA CÁMARA DE COMERCIO DE CALI, CON EL NOMBRE MAURICIO LASPRILLA GARCÍA, IDENT"/>
    <s v="."/>
    <s v="Finalizado"/>
    <s v="CMARTINE"/>
    <d v="2022-02-09T00:00:00"/>
    <s v="09/02/2022"/>
    <s v=" "/>
    <s v="N"/>
    <s v=""/>
    <s v="S"/>
    <s v="Interés general y particular"/>
    <s v="N"/>
    <d v="2022-02-09T00:00:00"/>
    <d v="2022-02-09T00:00:00"/>
    <n v="1"/>
    <n v="30"/>
    <x v="0"/>
    <n v="30"/>
    <s v="Cumple"/>
  </r>
  <r>
    <x v="0"/>
    <n v="2022000666"/>
    <d v="2022-02-08T00:00:00"/>
    <s v="ATENDIENDO REQUERIMIENTO DEL SR. HINCAPIÉ NÚÑEZ REMITO SOLICITUD. BUENAS TARDES SEÑOR BORRERO CORDIAL SALUDO YA EN REITERADAS OCASIONES SE LE HA INFORMADO QUE ESTE NO ES EL MEDIO IDÓNEO PARA RECIBIR INFORMACIÓN, POR FAVOR REMITIR LAS PETICIONES COMO EL SE"/>
    <s v="A"/>
    <s v="LROJAS"/>
    <s v=" "/>
    <s v="Unicentro web"/>
    <d v="2022-02-08T00:00:00"/>
    <s v="Origino"/>
    <s v="LROJAS"/>
    <s v="Secretaria General"/>
    <s v="Asuntos Legales y Contratacion"/>
    <s v="Finalizado"/>
    <s v=" "/>
    <s v="Asignado a"/>
    <s v="LCABRERA"/>
    <s v="Secretaria General"/>
    <s v="Asuntos Legales y Contratacion"/>
    <s v="08/02/2022"/>
    <s v="A"/>
    <s v=""/>
    <m/>
    <m/>
    <m/>
    <m/>
    <m/>
    <s v=""/>
    <m/>
    <s v="Sin Identificación"/>
    <m/>
    <s v="CARLOS ALBERTO BORRERO SALAZAR"/>
    <s v=""/>
    <s v="carlos.borreroz@fiscalia.gov.co"/>
    <s v="E-mail"/>
    <s v=""/>
    <s v="3 Peticiones"/>
    <x v="3"/>
    <s v="Asuntos Legales y Contratacion"/>
    <s v="Derecho de peticion"/>
    <s v="."/>
    <s v="."/>
    <s v="SE REMITE COMUNICACIÓN ELECTRÓNICA AL REMITENTE DE LA SOLICITUD, CON EL FIN DE ACLARAR QUÉ ES LO REQUERIDO POR PARTE DE LA CCC. SE RECIBE COMUNICACIÓN DE RESPUESTA INFORMANDO QUE DEBEMOS HACER CASO OMOSIO, PUES LA COMUNICACIÓN SE DIRIGE A OTRA ENTIDAD (MI"/>
    <s v="."/>
    <s v="Finalizado"/>
    <s v="LCABRERA"/>
    <d v="2022-02-09T00:00:00"/>
    <s v="09/02/2022"/>
    <s v=" "/>
    <s v="N"/>
    <s v=""/>
    <s v="S"/>
    <s v=""/>
    <s v="N"/>
    <d v="2022-02-09T00:00:00"/>
    <d v="2022-02-09T00:00:00"/>
    <n v="1"/>
    <n v="30"/>
    <x v="0"/>
    <n v="30"/>
    <s v="Cumple"/>
  </r>
  <r>
    <x v="0"/>
    <n v="2022000671"/>
    <d v="2022-02-08T00:00:00"/>
    <s v="SE SOLICITA CERTIFICADO DE NO FIGURA A NOMBRE DE LUIS FERNANDO GUAZA CAICEDO IDENTIFICADO CON CEDULA DE CUIDADANIA: 94402748; SE HACE VERIFICACION EN SIRP Y EN RUES SE CONFIRMA QUE NO ESTA REGISTRADO"/>
    <s v="A"/>
    <s v="NPOLANIA"/>
    <s v=" "/>
    <s v="Principal"/>
    <d v="2022-02-08T00:00:00"/>
    <s v="Origino"/>
    <s v="NRESPONS"/>
    <s v="Registros Pub y Redes Emp"/>
    <s v="Back (Registro)"/>
    <s v="Finalizado"/>
    <s v=" "/>
    <s v="Asignado a"/>
    <s v="CMARTINE"/>
    <s v="Registros Pub y Redes Emp"/>
    <s v="Juridica"/>
    <s v="08/02/2022"/>
    <s v="A"/>
    <s v=""/>
    <m/>
    <m/>
    <m/>
    <m/>
    <m/>
    <s v=""/>
    <m/>
    <s v="Sin Identificación"/>
    <n v="94402748"/>
    <s v="LUIS FERNANDO GUAZA CAICEDO"/>
    <s v="3271787"/>
    <s v="marizathortizcaicedo@hotmail.com"/>
    <s v="Presencial Verbal"/>
    <s v=""/>
    <s v="3 Peticiones"/>
    <x v="1"/>
    <s v="Registros Publicos y Redes Emp"/>
    <s v="Derecho de peticion"/>
    <s v="."/>
    <s v="."/>
    <s v="CONTESTADO CON CARTA 2022-00095 DEL 9 DE FEBRERO DE 2022, ASÍ: &quot;...AHORA BIEN, FRENTE A SU PETICIÓN PUNTUAL, PROCEDIMOS A REALIZAR LA CONSULTA EN EL REGISTRO MERCANTIL QUE LLEVA LA CÁMARA DE COMERCIO DE CALI, CON EL NOMBRE LUIS FERNANDO GUAZA CAICEDO, IDE"/>
    <s v="."/>
    <s v="Finalizado"/>
    <s v="CMARTINE"/>
    <d v="2022-02-09T00:00:00"/>
    <s v="09/02/2022"/>
    <s v=" "/>
    <s v="N"/>
    <s v=""/>
    <s v="S"/>
    <s v="Interés general y particular"/>
    <s v="N"/>
    <d v="2022-02-09T00:00:00"/>
    <d v="2022-02-09T00:00:00"/>
    <n v="1"/>
    <n v="30"/>
    <x v="0"/>
    <n v="30"/>
    <s v="Cumple"/>
  </r>
  <r>
    <x v="0"/>
    <n v="2022000672"/>
    <d v="2022-02-08T00:00:00"/>
    <s v="SE SOLICITA CERTIFICADO DE NO FIGURA A NOMBRE DE CARLOS HERNANDO GUAZA CAICEDO IDENTIFICADO CON CEDULA DE CUIDADANIA: 94518187; SE HACE VERIFICACION EN SIRP Y EN RUES SE CONFIRMA QUE NO ESTA REGISTRADO"/>
    <s v="A"/>
    <s v="NPOLANIA"/>
    <s v=" "/>
    <s v="Principal"/>
    <d v="2022-02-08T00:00:00"/>
    <s v="Origino"/>
    <s v="NRESPONS"/>
    <s v="Registros Pub y Redes Emp"/>
    <s v="Back (Registro)"/>
    <s v="Finalizado"/>
    <s v=" "/>
    <s v="Asignado a"/>
    <s v="CMARTINE"/>
    <s v="Registros Pub y Redes Emp"/>
    <s v="Juridica"/>
    <s v="08/02/2022"/>
    <s v="A"/>
    <s v=""/>
    <m/>
    <m/>
    <m/>
    <m/>
    <m/>
    <s v=""/>
    <m/>
    <s v="Sin Identificación"/>
    <n v="94518187"/>
    <s v="CARLOS HERNANDO GUAZA CAICEDO"/>
    <s v="3271787"/>
    <s v="marizathortizcaicedo@hotmail.com"/>
    <s v="Presencial Verbal"/>
    <s v=""/>
    <s v="3 Peticiones"/>
    <x v="1"/>
    <s v="Registros Publicos y Redes Emp"/>
    <s v="Derecho de peticion"/>
    <s v="."/>
    <s v="."/>
    <s v="CONTESTADO CON CARTA 2022-00096 DEL 9 DE FEBRERO DE 2022, ASÍ: &quot;...AHORA BIEN, FRENTE A SU PETICIÓN PUNTUAL, PROCEDIMOS A REALIZAR LA CONSULTA EN EL REGISTRO MERCANTIL QUE LLEVA LA CÁMARA DE COMERCIO DE CALI, CON EL NOMBRE CARLOS HERNANDO GUAZA CAICEDO, I"/>
    <s v="."/>
    <s v="Finalizado"/>
    <s v="CMARTINE"/>
    <d v="2022-02-09T00:00:00"/>
    <s v="09/02/2022"/>
    <s v=" "/>
    <s v="N"/>
    <s v=""/>
    <s v="S"/>
    <s v="Interés general y particular"/>
    <s v="N"/>
    <d v="2022-02-09T00:00:00"/>
    <d v="2022-02-09T00:00:00"/>
    <n v="1"/>
    <n v="30"/>
    <x v="0"/>
    <n v="30"/>
    <s v="Cumple"/>
  </r>
  <r>
    <x v="0"/>
    <n v="2022000673"/>
    <d v="2022-02-08T00:00:00"/>
    <s v="SE SOLICITA CERTIFICADO DE NO FIGURA A NOMBRE DE JUAN CAMILO RIVERA CAICEDO IDENTIFICADO CON CEDULA DE CUIDADANIA:1006180719; SE HACE VERIFICACION EN SIRP Y EN RUES SE CONFIRMA QUE NO ESTA REGISTRADO"/>
    <s v="A"/>
    <s v="NPOLANIA"/>
    <s v=" "/>
    <s v="Principal"/>
    <d v="2022-02-08T00:00:00"/>
    <s v="Origino"/>
    <s v="NRESPONS"/>
    <s v="Registros Pub y Redes Emp"/>
    <s v="Back (Registro)"/>
    <s v="Finalizado"/>
    <s v=" "/>
    <s v="Asignado a"/>
    <s v="CMARTINE"/>
    <s v="Registros Pub y Redes Emp"/>
    <s v="Juridica"/>
    <s v="08/02/2022"/>
    <s v="A"/>
    <s v=""/>
    <m/>
    <m/>
    <m/>
    <m/>
    <m/>
    <s v=""/>
    <m/>
    <s v="Sin Identificación"/>
    <n v="1006180719"/>
    <s v="JUAN CAMILO RIVERA CAICEDO"/>
    <s v="3271787"/>
    <s v="marizathortizcaicedo@hotmail.com"/>
    <s v="Presencial Verbal"/>
    <s v=""/>
    <s v="3 Peticiones"/>
    <x v="1"/>
    <s v="Registros Publicos y Redes Emp"/>
    <s v="Derecho de peticion"/>
    <s v="."/>
    <s v="."/>
    <s v="CONTESTADO CON CARTA 2022-00097 DEL 9 DE FEBRERO DE 2022, ASÍ: &quot;...AHORA BIEN, FRENTE A SU PETICIÓN PUNTUAL, PROCEDIMOS A REALIZAR LA CONSULTA EN EL REGISTRO MERCANTIL QUE LLEVA LA CÁMARA DE COMERCIO DE CALI, CON EL NOMBRE JUAN CAMILO RIVERA CAICEDO, IDEN"/>
    <s v="."/>
    <s v="Finalizado"/>
    <s v="CMARTINE"/>
    <d v="2022-02-09T00:00:00"/>
    <s v="09/02/2022"/>
    <s v=" "/>
    <s v="N"/>
    <s v=""/>
    <s v="S"/>
    <s v="Interés general y particular"/>
    <s v="N"/>
    <d v="2022-02-09T00:00:00"/>
    <d v="2022-02-09T00:00:00"/>
    <n v="1"/>
    <n v="30"/>
    <x v="0"/>
    <n v="30"/>
    <s v="Cumple"/>
  </r>
  <r>
    <x v="0"/>
    <n v="2022000687"/>
    <d v="2022-02-08T00:00:00"/>
    <s v="SOLICITA CERTIFICADO NO FIGURA DE LA SIGUIENTE PERSONA: ALEXANDER GOMEZ CC 1143880517 POR FAVOR ENVIAR LA RESPUESTA AL SIGUIENTE CORREO: JADELPA@GMAIL.COM"/>
    <s v="A"/>
    <s v="JSALAZAR"/>
    <s v=" "/>
    <s v="Principal"/>
    <d v="2022-02-08T00:00:00"/>
    <s v="Origino"/>
    <s v="NRESPONS"/>
    <s v="Registros Pub y Redes Emp"/>
    <s v="Back (Registro)"/>
    <s v="Finalizado"/>
    <s v=" "/>
    <s v="Asignado a"/>
    <s v="CMARTINE"/>
    <s v="Registros Pub y Redes Emp"/>
    <s v="Juridica"/>
    <s v="08/02/2022"/>
    <s v="A"/>
    <s v="NO APLICA"/>
    <m/>
    <m/>
    <m/>
    <m/>
    <m/>
    <s v=""/>
    <m/>
    <s v="Sin Identificación"/>
    <m/>
    <s v="ALEXANDER GOMEZ"/>
    <s v=""/>
    <s v=""/>
    <s v="Presencial con Carta"/>
    <s v=""/>
    <s v="3 Peticiones"/>
    <x v="1"/>
    <s v="Registros Publicos y Redes Emp"/>
    <s v="Derecho de peticion"/>
    <s v="."/>
    <s v="."/>
    <s v="CONTESTADO CON CARTA 2022-00098 DEL 9 DE FEBRERO DE 2022, ASÍ: &quot;...AHORA BIEN, FRENTE A SU PETICIÓN PUNTUAL, PROCEDIMOS A REALIZAR LA CONSULTA EN EL REGISTRO MERCANTIL QUE LLEVA LA CÁMARA DE COMERCIO DE CALI, CON EL NOMBRE ALEXÁNDER GÓMEZ, IDENTIFICADO CO"/>
    <s v="."/>
    <s v="Finalizado"/>
    <s v="CMARTINE"/>
    <d v="2022-02-09T00:00:00"/>
    <s v="09/02/2022"/>
    <s v=" "/>
    <s v="N"/>
    <s v=""/>
    <s v="S"/>
    <s v="Interés general y particular"/>
    <s v="N"/>
    <d v="2022-02-09T00:00:00"/>
    <d v="2022-02-09T00:00:00"/>
    <n v="1"/>
    <n v="30"/>
    <x v="0"/>
    <n v="30"/>
    <s v="Cumple"/>
  </r>
  <r>
    <x v="0"/>
    <n v="2022000708"/>
    <d v="2022-02-09T00:00:00"/>
    <s v="BUENAS NOCHES, ME DIRIJO COMEDIDAMENTE A USTEDES CON EL FIN DE SOLICITARLES INFORMACIÓN SOBRE LA COSTUMBRE MERCANTIL. EN ESTE CASO REQUIERO 5 CASOS QUE TENGAN EN EL DEPARTAMENTO COMO COSTUMBRE MERCANTIL ESTO CON FINES NETAMENTE ACADÉMICOS. GRACIAS "/>
    <s v="A"/>
    <s v="LROJAS"/>
    <s v=" "/>
    <s v="Unicentro web"/>
    <d v="2022-02-09T00:00:00"/>
    <s v="Origino"/>
    <s v="LROJAS"/>
    <s v="Secretaria General"/>
    <s v="Asuntos Legales y Contratacion"/>
    <s v="Finalizado"/>
    <s v=" "/>
    <s v="Asignado a"/>
    <s v="LCABRERA"/>
    <s v="Secretaria General"/>
    <s v="Asuntos Legales y Contratacion"/>
    <s v="09/02/2022"/>
    <s v="A"/>
    <s v=""/>
    <m/>
    <m/>
    <m/>
    <m/>
    <m/>
    <s v=""/>
    <m/>
    <s v="Sin Identificación"/>
    <m/>
    <s v="XIMENA GARZON"/>
    <s v=""/>
    <s v="ximenagarzon81@gmail.com"/>
    <s v="E-mail"/>
    <s v=""/>
    <s v="3 Peticiones"/>
    <x v="18"/>
    <s v="Asuntos Legales y Contratacion"/>
    <s v="Costumbre Mercantil"/>
    <s v="."/>
    <s v="."/>
    <s v="SE ENVÍA RESPUESTA A LA CONSULTA REALIZADA INFORMANDO EL LINK DE LA PÁGINA WEB DE LACCC DONDE PUEDE ENCONTRAR LA INFORMACIÓN RELACIONADA CON COSTUMBRE MERCANTIL. DE: ASUNTOS LEGALES CÁMARA DE COMERCIO DE CALI &lt;ASUNTOSLEGALES@CCC.ORG.CO&gt; ENVIADO EL: MIÉRCO"/>
    <s v="."/>
    <s v="Finalizado"/>
    <s v="LCABRERA"/>
    <d v="2022-02-09T00:00:00"/>
    <s v="09/02/2022"/>
    <s v=" "/>
    <s v="N"/>
    <s v=""/>
    <s v="S"/>
    <s v="Interés general y particular"/>
    <s v="N"/>
    <d v="2022-02-09T00:00:00"/>
    <d v="2022-02-09T00:00:00"/>
    <n v="0"/>
    <n v="30"/>
    <x v="0"/>
    <n v="30"/>
    <s v="Cumple"/>
  </r>
  <r>
    <x v="0"/>
    <n v="2022000709"/>
    <d v="2022-02-09T00:00:00"/>
    <s v="EN COMUNICACION DEL DIA 09022022 CON EMAIL ENVIADO A CONTACTO CCC MEDIANTE DERECHO DE PETICION EL SR. SMITH BASTIDAS CAMPOS CC 94072522 SOLICITA CERTIFICADO DE NO FIGURA Y ACOJERSE AL AMPARO DE POBREZA DEL CODIGO DE POBREZA DCTO. 2591 DE 1991 Y DCTO 491 D"/>
    <s v="A"/>
    <s v="JCMARIN"/>
    <s v=" "/>
    <s v="Principal"/>
    <d v="2022-02-09T00:00:00"/>
    <s v="Origino"/>
    <s v="NRESPONS"/>
    <s v="Registros Pub y Redes Emp"/>
    <s v="Back (Registro)"/>
    <s v="Finalizado"/>
    <s v=" "/>
    <s v="Asignado a"/>
    <s v="CMARTINE"/>
    <s v="Registros Pub y Redes Emp"/>
    <s v="Juridica"/>
    <s v="09/02/2022"/>
    <s v="A"/>
    <s v=""/>
    <m/>
    <m/>
    <m/>
    <m/>
    <m/>
    <s v=""/>
    <m/>
    <s v="Sin Identificación"/>
    <m/>
    <s v="SMITH BASTIDAS CAMPOS"/>
    <s v=""/>
    <s v=""/>
    <s v="E-mail"/>
    <s v=""/>
    <s v="3 Peticiones"/>
    <x v="1"/>
    <s v="Registros Publicos y Redes Emp"/>
    <s v="Derecho de peticion"/>
    <s v="."/>
    <s v="."/>
    <s v="CONTESTADO CON CARTA 2022-00107 DEL 9 DE FEBRERO DE 2022, ASÍ: &quot;...AHORA BIEN, FRENTE A SU PETICIÓN PUNTUAL, PROCEDIMOS A REALIZAR LA CONSULTA EN EL REGISTRO MERCANTIL QUE LLEVA LA CÁMARA DE COMERCIO DE CALI, CON EL NOMBRE SMITH BASTIDAS CAMPOS, IDENTIFIC"/>
    <s v="."/>
    <s v="Finalizado"/>
    <s v="CMARTINE"/>
    <d v="2022-02-09T00:00:00"/>
    <s v="09/02/2022"/>
    <s v=" "/>
    <s v="N"/>
    <s v=""/>
    <s v="S"/>
    <s v="Interés general y particular"/>
    <s v="N"/>
    <d v="2022-02-09T00:00:00"/>
    <d v="2022-02-09T00:00:00"/>
    <n v="0"/>
    <n v="30"/>
    <x v="0"/>
    <n v="30"/>
    <s v="Cumple"/>
  </r>
  <r>
    <x v="0"/>
    <n v="2022000724"/>
    <d v="2022-02-09T00:00:00"/>
    <s v="EN COMNUNICACION DEL DIA 03022022 CON EMAIL ENVIADO A CONTACTO CCC DE LA DIAN SECCIONAL CALI LA SEÑORA ERIKA GOMEZ YUTERSONKE COMEDIDAMENTE NOS PERMITIMOS SOLICITAR LA EXPEDICIÓN DE CERTIFICADOS DE EXISTENCIA Y REPRESENTACIÓN LEGAL DE LAS DIEZ SOCIEDADES "/>
    <s v="A"/>
    <s v="JCMARIN"/>
    <s v=" "/>
    <s v="Principal"/>
    <d v="2022-02-09T00:00:00"/>
    <s v="Origino"/>
    <s v="NRESPONS"/>
    <s v="Registros Pub y Redes Emp"/>
    <s v="Back (Registro)"/>
    <s v="Finalizado"/>
    <s v=" "/>
    <s v="Asignado a"/>
    <s v="ECUARTAS"/>
    <s v="Registros Pub y Redes Emp"/>
    <s v="Back (Registro)"/>
    <s v="09/02/2022"/>
    <s v="A"/>
    <s v=""/>
    <m/>
    <m/>
    <m/>
    <m/>
    <m/>
    <s v=""/>
    <m/>
    <s v="Sin Identificación"/>
    <m/>
    <s v="ERIKA GOMEZ YUTERSONKE"/>
    <s v="4897377EXT95402"/>
    <s v="egomezy@dian.gov.co"/>
    <s v="E-mail"/>
    <s v=""/>
    <s v="3 Peticiones"/>
    <x v="0"/>
    <s v="Registros Publicos y Redes Emp"/>
    <s v="Derecho de peticion"/>
    <s v="."/>
    <s v="."/>
    <s v="2022-00106 SANTIAGO DE CALI, 9 DE FEBRERO DE 2022 SEÑORES DIRECCION DE IMPUESTOS Y ADUANAS NACIONALES - DIAN ATENCIÓN: ERIKA GÓMEZ YUTERSONKE GESTOR II GIT PERSUASIVA I - DIVISIÓN DE GESTIÓN DE COBRANZAS EGOMEZY@DIAN.GOV.CO SANTIAGO DE CALI CORDIAL SALUDO"/>
    <s v="."/>
    <s v="Finalizado"/>
    <s v="ECUARTAS"/>
    <d v="2022-02-09T00:00:00"/>
    <s v="09/02/2022"/>
    <s v="'egomezy@dian.gov.co miércoles 09/02/2022 6:00 p. m."/>
    <s v="N"/>
    <s v=""/>
    <s v="S"/>
    <s v=""/>
    <s v="N"/>
    <d v="2022-02-09T00:00:00"/>
    <d v="2022-02-09T00:00:00"/>
    <n v="0"/>
    <n v="30"/>
    <x v="0"/>
    <n v="30"/>
    <s v="Cumple"/>
  </r>
  <r>
    <x v="0"/>
    <n v="2022000618"/>
    <d v="2022-02-04T00:00:00"/>
    <s v="EN COMUNICACION DEL DIA 31012022 CON OT 1845 OFICIO RAD 20229200002291 DE LA FISCALIA GENERAL DE LA NACION FISCALIA 04 LOCAL DELA DECDF BOGOTA DC EMAIL ENVIADO A CONTACTO CCC SOLICITAN ALLEGAR CERTIFICADO HISTORICO DE REPRESENTANTE LEGAL DE LA SOCIEDAD GA"/>
    <s v="A"/>
    <s v="JCMARIN"/>
    <s v=" "/>
    <s v="Principal"/>
    <d v="2022-02-04T00:00:00"/>
    <s v="Origino"/>
    <s v="NRESPONS"/>
    <s v="Registros Pub y Redes Emp"/>
    <s v="Back (Registro)"/>
    <s v="Finalizado"/>
    <s v=" "/>
    <s v="Asignado a"/>
    <s v="ECUARTAS"/>
    <s v="Registros Pub y Redes Emp"/>
    <s v="Back (Registro)"/>
    <s v="04/02/2022"/>
    <s v="A"/>
    <s v="MERCANTIL"/>
    <n v="137310"/>
    <m/>
    <m/>
    <m/>
    <m/>
    <s v=""/>
    <m/>
    <s v="Sin Identificación"/>
    <m/>
    <s v="RUTH MILENA MENDOZA ORTIZ"/>
    <s v=""/>
    <s v="ruth.mendoza@fiscalia.gov.co"/>
    <s v="E-mail"/>
    <s v="3164738787"/>
    <s v="3 Peticiones"/>
    <x v="0"/>
    <s v="Registros Publicos y Redes Emp"/>
    <s v="Derecho de peticion"/>
    <s v="."/>
    <s v="."/>
    <s v="2022-00109 SANTIAGO DE CALI, 10 DE FEBRERO DE 2022 SEÑORES FISCALIA GENERAL DE LA NACION ATENCIÓN: RUTH MILENA MENDOZA ORTIZ PROFESIONAL INVESTIGADOR RUTH.MENDOZA@FISCALIA.GOV.CO BOGOTÁ D.C. CORDIAL SALUDO DAMOS RESPUESTA AL RADICADO 20229200002291 DEL 31"/>
    <s v="."/>
    <s v="Finalizado"/>
    <s v="ECUARTAS"/>
    <d v="2022-02-10T00:00:00"/>
    <s v="10/02/2022"/>
    <s v="'ruth.mendoza@fiscalia.gov.co.rpost.biz jueves 10/02/2022 12:26 p. m."/>
    <s v="N"/>
    <s v=""/>
    <s v="S"/>
    <s v=""/>
    <s v="N"/>
    <d v="2022-02-10T00:00:00"/>
    <d v="2022-02-10T00:00:00"/>
    <n v="4"/>
    <n v="30"/>
    <x v="0"/>
    <n v="30"/>
    <s v="Cumple"/>
  </r>
  <r>
    <x v="0"/>
    <n v="2022000629"/>
    <d v="2022-02-04T00:00:00"/>
    <s v="EN COMUNICACION DEL DIA 04022022 CON EMAIL ENVIADO A CONTACTO CCC CON ASUNTO DERECHO DE PETICION LA SEÑORA GLORIA AMPARO HURTADO PERDOMO AUXILIAR DE JUSTICIA SOLICITA - 1. SÍRVASE CERTIFICAR A LA SUPERINTENDENCIA DE SOCIEDADES SI HAY BIENES MUEBLES INMUEB"/>
    <s v="A"/>
    <s v="JCMARIN"/>
    <s v=" "/>
    <s v="Principal"/>
    <d v="2022-02-04T00:00:00"/>
    <s v="Origino"/>
    <s v="NRESPONS"/>
    <s v="Registros Pub y Redes Emp"/>
    <s v="Back (Registro)"/>
    <s v="Finalizado"/>
    <s v=" "/>
    <s v="Asignado a"/>
    <s v="ECUARTAS"/>
    <s v="Registros Pub y Redes Emp"/>
    <s v="Back (Registro)"/>
    <s v="04/02/2022"/>
    <s v="A"/>
    <s v="MERCANTIL"/>
    <n v="904162"/>
    <m/>
    <m/>
    <m/>
    <m/>
    <s v=""/>
    <m/>
    <s v="Sin Identificación"/>
    <m/>
    <s v="GLORIA AMPARO HURTADO PERDOMO"/>
    <s v=""/>
    <s v="gloriahurtado26@yahoo.com"/>
    <s v="E-mail"/>
    <s v="3127852905"/>
    <s v="3 Peticiones"/>
    <x v="0"/>
    <s v="Registros Publicos y Redes Emp"/>
    <s v="Derecho de peticion"/>
    <s v="."/>
    <s v="."/>
    <s v="2022-00082 SANTIAGO DE CALI, 9 DE FEBRERO DE 2022 SEÑORES SUPERINTENDENCIA DE SOCIEDADES GLORIA AMPARO HURTADO PERDOMO AUXILIAR DE JUSTICIA WEBMASTER@SUPERSOCIEDADES.GOV.CO GLORIAHURTADO26@YAHOO.COM LA CIUDAD CORDIAL SALUDO, DAMOS RESPUESTA AL CORREO ELEC"/>
    <s v="."/>
    <s v="Finalizado"/>
    <s v="ECUARTAS"/>
    <d v="2022-02-10T00:00:00"/>
    <s v="10/02/2022"/>
    <s v="webmaster@supersociedades.gov.co.rpost.biz 'gloriahurtado26@yahoo.com.rpost.biz' jueves 10/02/2022 7:39 a. m."/>
    <s v="N"/>
    <s v=""/>
    <s v="S"/>
    <s v="."/>
    <s v="N"/>
    <d v="2022-02-10T00:00:00"/>
    <d v="2022-02-10T00:00:00"/>
    <n v="4"/>
    <n v="30"/>
    <x v="0"/>
    <n v="30"/>
    <s v="Cumple"/>
  </r>
  <r>
    <x v="0"/>
    <n v="2022000630"/>
    <d v="2022-02-04T00:00:00"/>
    <s v="EN COMUNICACION DEL DIA 04022022 CON EMAIL ENVIADO A INTELIGENCIA DE MERCADOS Y REMITIDO A CONTACTO CCC POR COMPETENCIAS EL SR. LUIS CARLOS CASTILLO GÓMEZ COMEDIDAMENTE SOLICITO SU COLABORACIÓN CON INFORMACIÓN CORRESPONDIENTE A LA VIGENCIA DE ASOCIACIONES"/>
    <s v="A"/>
    <s v="JCMARIN"/>
    <s v=" "/>
    <s v="Principal"/>
    <d v="2022-02-04T00:00:00"/>
    <s v="Origino"/>
    <s v="NRESPONS"/>
    <s v="Registros Pub y Redes Emp"/>
    <s v="Back (Registro)"/>
    <s v="Finalizado"/>
    <s v=" "/>
    <s v="Asignado a"/>
    <s v="ECUARTAS"/>
    <s v="Registros Pub y Redes Emp"/>
    <s v="Back (Registro)"/>
    <s v="04/02/2022"/>
    <s v="A"/>
    <s v=""/>
    <m/>
    <m/>
    <m/>
    <m/>
    <m/>
    <s v=""/>
    <m/>
    <s v="Sin Identificación"/>
    <m/>
    <s v="LUIS CARLOS CASTILLO GOMEZ"/>
    <s v=""/>
    <s v="secretariageneral@correounivalle.edu.co"/>
    <s v="E-mail"/>
    <s v=""/>
    <s v="3 Peticiones"/>
    <x v="0"/>
    <s v="Registros Publicos y Redes Emp"/>
    <s v="Derecho de peticion"/>
    <s v="."/>
    <s v="."/>
    <s v="2022-00090 SANTIAGO DE CALI, 10 DE FEBRERO DE 2022 SEÑOR LUIS CARLOS CASTILLO GOMEZ SECRETARIO GENERAL UNIVERSIDAD DEL VALLE SECRETARIAGENERAL@CORREOUNIVALLE.EDU.CO LA CIUDAD RECIBA UN CORDIAL SALUDO, MEDIANTE CORREO ELECTRÓNICO DEL 4 DE FEBRERO DE 2022, "/>
    <s v="."/>
    <s v="Finalizado"/>
    <s v="ECUARTAS"/>
    <d v="2022-02-10T00:00:00"/>
    <s v="10/02/2022"/>
    <s v="'secretariageneral@correounivalle.edu.co.rpost.biz jueves 10/02/2022 12:52 p. m."/>
    <s v="N"/>
    <s v=""/>
    <s v="S"/>
    <s v="Interés general y particular"/>
    <s v="N"/>
    <d v="2022-02-10T00:00:00"/>
    <d v="2022-02-10T00:00:00"/>
    <n v="4"/>
    <n v="30"/>
    <x v="0"/>
    <n v="30"/>
    <s v="Cumple"/>
  </r>
  <r>
    <x v="0"/>
    <n v="2022000641"/>
    <d v="2022-02-07T00:00:00"/>
    <s v="EN COMUNICACION DEL DIA 04-02-2022 CON OFICIO DECN 20140 DE LA FISCALIA GENERAL DEL LA NACION FISCALIA 1 SECCIONAL DIRECCION FISCALIA ESPECIALIZADA CONTRA NARCOTRAFICO SOLICITA COLABORACIÓN EN EL SENTIDO DE ORDENAR A QUIEN CORRESPONDA REALICE CONSULTA EN "/>
    <s v="A"/>
    <s v="JCMARIN"/>
    <s v=" "/>
    <s v="Principal"/>
    <d v="2022-02-07T00:00:00"/>
    <s v="Origino"/>
    <s v="NRESPONS"/>
    <s v="Registros Pub y Redes Emp"/>
    <s v="Back (Registro)"/>
    <s v="Finalizado"/>
    <s v=" "/>
    <s v="Asignado a"/>
    <s v="ECUARTAS"/>
    <s v="Registros Pub y Redes Emp"/>
    <s v="Back (Registro)"/>
    <s v="07/02/2022"/>
    <s v="A"/>
    <s v=""/>
    <m/>
    <m/>
    <m/>
    <m/>
    <m/>
    <s v=""/>
    <m/>
    <s v="Sin Identificación"/>
    <m/>
    <s v="EDWIN SNIDER SANCHEZ YEPES"/>
    <s v="4088000EXT1246"/>
    <s v="edwin.sanchez@fiscalia.gov.co"/>
    <s v="E-mail"/>
    <s v="3176433885"/>
    <s v="3 Peticiones"/>
    <x v="0"/>
    <s v="Registros Publicos y Redes Emp"/>
    <s v="Derecho de peticion"/>
    <s v="."/>
    <s v="."/>
    <s v="2022-00109 SANTIAGO DE CALI, 10 DE FEBRERO DE 2022 SEÑORES FISCALIA GENERAL DE LA NACION ATENCIÓN: EDWIN SNIDER SANCHEZ YEPES TÉCNICO INVESTIGADOR I EDWIN.SANCHEZ@FISCALIA.GOV.CO BOGOTÁ D.C. CORDIAL SALUDO DAMOS RESPUESTA AL RADICADO 20221060000311 NUNC 1"/>
    <s v="."/>
    <s v="Finalizado"/>
    <s v="ECUARTAS"/>
    <d v="2022-02-10T00:00:00"/>
    <s v="10/02/2022"/>
    <s v="'Edwin.sanchez@fiscalia.gov.co.rpost.biz jueves 10/02/2022 4:46 p. m."/>
    <s v="N"/>
    <s v=""/>
    <s v="S"/>
    <s v=""/>
    <s v="N"/>
    <d v="2022-02-10T00:00:00"/>
    <d v="2022-02-10T00:00:00"/>
    <n v="3"/>
    <n v="30"/>
    <x v="0"/>
    <n v="30"/>
    <s v="Cumple"/>
  </r>
  <r>
    <x v="0"/>
    <n v="2022000665"/>
    <d v="2022-02-08T00:00:00"/>
    <s v="EN COMUNICACION DEL DIA 07022022 CON OFICIO 20380-01-02-3-0239 DE LA FISCALIA GENERAL DE LA NACION FISCALIA 3 SECCIONAL CALI ENVIADO VIA EMAIL A CONTACTO CCC RECIBIDO EL DIA 08022022 SOLICITO SU VALIOSA COLABORACIÓN EN EL SENTIDO DE ALLEGAR VÍA CORREO ELE"/>
    <s v="A"/>
    <s v="JCMARIN"/>
    <s v=" "/>
    <s v="Principal"/>
    <d v="2022-02-08T00:00:00"/>
    <s v="Origino"/>
    <s v="NRESPONS"/>
    <s v="Registros Pub y Redes Emp"/>
    <s v="Back (Registro)"/>
    <s v="Finalizado"/>
    <s v=" "/>
    <s v="Asignado a"/>
    <s v="ECUARTAS"/>
    <s v="Registros Pub y Redes Emp"/>
    <s v="Back (Registro)"/>
    <s v="08/02/2022"/>
    <s v="A"/>
    <s v=""/>
    <m/>
    <m/>
    <m/>
    <m/>
    <m/>
    <s v=""/>
    <m/>
    <s v="Sin Identificación"/>
    <m/>
    <s v="ANDREA TABORDA RENGIFO"/>
    <s v="3989980EXT24096"/>
    <s v="andrea.taborda@fiscalia.gov.co"/>
    <s v="E-mail"/>
    <s v=""/>
    <s v="3 Peticiones"/>
    <x v="0"/>
    <s v="Registros Publicos y Redes Emp"/>
    <s v="Derecho de peticion"/>
    <s v="."/>
    <s v="."/>
    <s v="2022-00064 SANTIAGO DE CALI, 10 DE FEBRERO DE 2022 SEÑORES FISCALIA GENERAL DE LA NACION ATENCIÓN: ANDREA TABORDA RENGIFO ASISTENTE DE FISCAL ANDREA.TABORDA@FISCALIA.GOV.CO SANTIAGO DE CALI CORDIAL SALUDO DAMOS RESPUESTA AL RADICADO 760016000199201502605 "/>
    <s v="."/>
    <s v="Finalizado"/>
    <s v="ECUARTAS"/>
    <d v="2022-02-10T00:00:00"/>
    <s v="10/02/2022"/>
    <s v="'andrea.taborda@fiscalia.gov.co.rpost.biz jueves 10/02/2022 9:50 a. m."/>
    <s v="N"/>
    <s v=""/>
    <s v="S"/>
    <s v=""/>
    <s v="N"/>
    <d v="2022-02-10T00:00:00"/>
    <d v="2022-02-10T00:00:00"/>
    <n v="2"/>
    <n v="30"/>
    <x v="0"/>
    <n v="30"/>
    <s v="Cumple"/>
  </r>
  <r>
    <x v="0"/>
    <n v="2022000678"/>
    <d v="2022-02-08T00:00:00"/>
    <s v="EN COMUNICACION DEL DIA 04022022 CON OFICIO 2022EE0016266 DE LA CONTRALORIA GENERAL DE LA REPUBLICA GERENCIA DPTAL DEL VALLE DEL CAUCA ENVIADO VIA EMAIL ACONTACTO CCC REPETUOSAMENTE PARA SOLICITARLE ORDENAR A QUIEN CORRESPONDA REMITIR EL CERTIFICADO DE EX"/>
    <s v="A"/>
    <s v="JCMARIN"/>
    <s v=" "/>
    <s v="Principal"/>
    <d v="2022-02-08T00:00:00"/>
    <s v="Origino"/>
    <s v="NRESPONS"/>
    <s v="Registros Pub y Redes Emp"/>
    <s v="Back (Registro)"/>
    <s v="Finalizado"/>
    <s v=" "/>
    <s v="Asignado a"/>
    <s v="ECUARTAS"/>
    <s v="Registros Pub y Redes Emp"/>
    <s v="Back (Registro)"/>
    <s v="08/02/2022"/>
    <s v="A"/>
    <s v=""/>
    <m/>
    <m/>
    <m/>
    <m/>
    <m/>
    <s v=""/>
    <m/>
    <s v="Sin Identificación"/>
    <m/>
    <s v="ANA BETTY ARBOLEDA HURTADO"/>
    <s v="6552983¿"/>
    <s v="ana.arboleda@contraloria.gov.co"/>
    <s v="E-mail"/>
    <s v=""/>
    <s v="3 Peticiones"/>
    <x v="0"/>
    <s v="Registros Publicos y Redes Emp"/>
    <s v="Derecho de peticion"/>
    <s v="."/>
    <s v="."/>
    <s v="2022-00087 SANTIAGO DE CALI, 10 DE FEBRERO DE 2022 SEÑORES CONTRALORIA GENERAL DE LA REPÚBLICA ATENCIÓN: ANA BETTY ARBOLEDA HURTADO CONTRALOR PROVINCIAL PONENTE CGR@CONTRALORIA.GOV.CO ANA.ARBOLEDA@CONTRALORIA.GOV.CO ARGENIDES.MENDOZA@CONTRALORIA.GOV.CO LA"/>
    <s v="."/>
    <s v="Finalizado"/>
    <s v="ECUARTAS"/>
    <d v="2022-02-10T00:00:00"/>
    <s v="10/02/2022"/>
    <s v="cgr@contraloria.gov.co.rpost.biz 'ana.arboleda@contraloria.gov.co.rpost.biz' 'argenides.mendoza@contraloria.gov.co.rpost.biz jueves 10/02/2022 10:38 a. m."/>
    <s v="N"/>
    <s v=""/>
    <s v="S"/>
    <s v=""/>
    <s v="N"/>
    <d v="2022-02-10T00:00:00"/>
    <d v="2022-02-10T00:00:00"/>
    <n v="2"/>
    <n v="30"/>
    <x v="0"/>
    <n v="1"/>
    <s v="No cumple"/>
  </r>
  <r>
    <x v="0"/>
    <n v="2022000693"/>
    <d v="2022-02-08T00:00:00"/>
    <s v="EN COMUNICACION DEL DIA 04022022 CON OFICIO 2022EE0016430 DE LA CONTRALORIA GENERAL DE LA REPUBLICA GERENCIA DPTAL DEL VALLE EN VIADO VIA EMAIL A CONTACTO CCC SOLICITAN ORDENAR A QUIEN CORRESPONDA REMITIR EL CERTIFICADO DE EXISTENCIA Y REPRESENTACIÓN DE L"/>
    <s v="A"/>
    <s v="JCMARIN"/>
    <s v=" "/>
    <s v="Principal"/>
    <d v="2022-02-08T00:00:00"/>
    <s v="Origino"/>
    <s v="NRESPONS"/>
    <s v="Registros Pub y Redes Emp"/>
    <s v="Back (Registro)"/>
    <s v="Finalizado"/>
    <s v=" "/>
    <s v="Asignado a"/>
    <s v="ECUARTAS"/>
    <s v="Registros Pub y Redes Emp"/>
    <s v="Back (Registro)"/>
    <s v="08/02/2022"/>
    <s v="A"/>
    <s v=""/>
    <m/>
    <m/>
    <m/>
    <m/>
    <m/>
    <s v=""/>
    <m/>
    <s v="Sin Identificación"/>
    <m/>
    <s v="ANA BETTY ARBOLEDA HURTADO"/>
    <s v="6552983¿"/>
    <s v="ana.arboleda@contraloria.gov.co"/>
    <s v="E-mail"/>
    <s v=""/>
    <s v="3 Peticiones"/>
    <x v="0"/>
    <s v="Registros Publicos y Redes Emp"/>
    <s v="Derecho de peticion"/>
    <s v="."/>
    <s v="."/>
    <s v="2022-00110 SANTIAGO DE CALI, 10 DE FEBRERO DE 2022 SEÑORES CONTRALORIA MUNICIPAL DE IBAGUE ATENCIÓN: ANA BETTY ARBOLEDA HURTADO CONTRALOR PROVINCIAL PONENTE CGR@CONTRALORIA.GOV.CO ANA.ARBOLEDA@CONTRALORIA.GOV.CO ARGENIDES.MENDOZA@CONTRALORIA.GOV.CO CIUDAD"/>
    <s v="."/>
    <s v="Finalizado"/>
    <s v="ECUARTAS"/>
    <d v="2022-02-10T00:00:00"/>
    <s v="10/02/2022"/>
    <s v="cgr@contraloria.gov.co.rpost.biz 'argenides.mendoza@contraloria.gov.co.rpost.biz' 'ana.arboleda@contraloria.gov.co.rpost.biz jueves 10/02/2022 2:38 p. m."/>
    <s v="N"/>
    <s v=""/>
    <s v="S"/>
    <s v=""/>
    <s v="N"/>
    <d v="2022-02-10T00:00:00"/>
    <d v="2022-02-10T00:00:00"/>
    <n v="2"/>
    <n v="30"/>
    <x v="0"/>
    <n v="1"/>
    <s v="No cumple"/>
  </r>
  <r>
    <x v="0"/>
    <n v="2022000696"/>
    <d v="2022-02-08T00:00:00"/>
    <s v="EN COMUNICACION DEL DIA 08022022 CON OFICIO GS-2022 SIJIN GRUIJ 25.25 DE LA POLICIA NACIONAL SECCIONAL CALI ENVIADO VIA EMAIL A CONTACTO CCC SOLICITAN ALLEGAR EL CERTIFICADO DE EXISTENCIA Y REPRESENTACION LEGAL DE LASOCIEDAD SOLUCIONES INTEGRALES SAS NIT "/>
    <s v="A"/>
    <s v="JCMARIN"/>
    <s v=" "/>
    <s v="Principal"/>
    <d v="2022-02-08T00:00:00"/>
    <s v="Origino"/>
    <s v="NRESPONS"/>
    <s v="Registros Pub y Redes Emp"/>
    <s v="Back (Registro)"/>
    <s v="Finalizado"/>
    <s v=" "/>
    <s v="Asignado a"/>
    <s v="ECUARTAS"/>
    <s v="Registros Pub y Redes Emp"/>
    <s v="Back (Registro)"/>
    <s v="08/02/2022"/>
    <s v="A"/>
    <s v="MERCANTIL"/>
    <n v="1021486"/>
    <m/>
    <m/>
    <m/>
    <m/>
    <s v=""/>
    <m/>
    <s v="Sin Identificación"/>
    <m/>
    <s v="SUBINT CESAR AUGUSTO SUAREZ CARRILLO"/>
    <s v=""/>
    <s v="cesar.suarez1400@correo.policia.gov.co"/>
    <s v="E-mail"/>
    <s v="3135442098"/>
    <s v="3 Peticiones"/>
    <x v="0"/>
    <s v="Registros Publicos y Redes Emp"/>
    <s v="Derecho de peticion"/>
    <s v="."/>
    <s v="."/>
    <s v="2022-00111 SANTIAGO DE CALI, 10 DE FEBRERO DE 2022 SEÑORES MINISTERIO DE DEFENSA NACIONAL POLICIA NACIONAL ATENCIÓN: SUBINTENDENTE CESAR AUGUSTO SUAREZ CARRILLO INVESTIGADOR CRIMINAL SIJIN CESAR.SUAREZ1400@CORREO.POLICIA.GOV.CO LA CIUDAD CORDIAL SALUDO, D"/>
    <s v="."/>
    <s v="Finalizado"/>
    <s v="ECUARTAS"/>
    <d v="2022-02-10T00:00:00"/>
    <s v="10/02/2022"/>
    <s v="'cesar.suarez1400@correo.policia.gov.co.rpost.biz jueves 10/02/2022 2:57 p. m."/>
    <s v="N"/>
    <s v=""/>
    <s v="S"/>
    <s v=""/>
    <s v="N"/>
    <d v="2022-02-10T00:00:00"/>
    <d v="2022-02-10T00:00:00"/>
    <n v="2"/>
    <n v="30"/>
    <x v="0"/>
    <n v="30"/>
    <s v="Cumple"/>
  </r>
  <r>
    <x v="0"/>
    <n v="2022000701"/>
    <d v="2022-02-09T00:00:00"/>
    <s v="EN COMUNICACION DEL DIA 07022022 CON EMAIL ENVIADO A CONTACTO CCC EL SR. GARY MIJAIL DOMINGUEZ BONILLA REPRESENTANTE LEGAL DE LA SOCIEDAD LGMD SOLUTION SAS NIT 901223590-1 SOLICITA ACTUALIZAR SU DOCUMENTO DE INDENTIFICACION EL CUAL FIGURA ACTUAL MENTE COP"/>
    <s v="A"/>
    <s v="JCMARIN"/>
    <s v=" "/>
    <s v="Principal"/>
    <d v="2022-02-09T00:00:00"/>
    <s v="Origino"/>
    <s v="NRESPONS"/>
    <s v="Registros Pub y Redes Emp"/>
    <s v="Empresario"/>
    <s v="Finalizado"/>
    <s v=" "/>
    <s v="Asignado a"/>
    <s v="JGARCIA"/>
    <s v="Registros Pub y Redes Emp"/>
    <s v="Back Correcciones Registro"/>
    <s v="09/02/2022"/>
    <s v="A"/>
    <s v="MERCANTIL"/>
    <n v="1106701"/>
    <m/>
    <m/>
    <m/>
    <m/>
    <s v=""/>
    <m/>
    <s v="Sin Identificación"/>
    <m/>
    <s v="GARY MIJAIL DOMINGUEZ BONILLA"/>
    <s v="3128480936"/>
    <s v="tzuluaga@smrtdo.com"/>
    <s v="E-mail"/>
    <s v="3173776386"/>
    <s v="2 Del tramite del documento"/>
    <x v="5"/>
    <s v="Registros Publicos y Redes Emp"/>
    <s v="Inscripción"/>
    <s v="."/>
    <s v="."/>
    <s v="EN EL INSCRITO 1031826 SE MODIFICA EL TIPO Y NUMERO DE IDENTIFICACION DEL SR GARY MIJAIL DOMINGUEZ BONILLA DE PASAPORTE POR CEDULA DE EXTRANJERIA. SE NOTIFICA AL CORREO TZULUAGA@SMRTDO.COM"/>
    <s v="."/>
    <s v="Finalizado"/>
    <s v="JGARCIA"/>
    <d v="2022-02-10T00:00:00"/>
    <s v="10/02/2022"/>
    <s v=" "/>
    <s v="N"/>
    <s v=""/>
    <s v="S"/>
    <s v="."/>
    <s v="N"/>
    <d v="2022-02-10T00:00:00"/>
    <d v="2022-02-10T00:00:00"/>
    <n v="1"/>
    <n v="30"/>
    <x v="0"/>
    <n v="30"/>
    <s v="Cumple"/>
  </r>
  <r>
    <x v="0"/>
    <n v="2022000702"/>
    <d v="2022-02-09T00:00:00"/>
    <s v="EN COMUNICACION DEL DIA 08022022 CON EMAIL ENVIADO A CONTACTO CCC DE LA SOCIEDAD HELENA CASTRO SAS NIT 900291582-7 SOLICITAN CORRGIR INCONSISTENCIA CAPITAL SUSCRITO Y PAGADO SEGÚN REGISTRO REALIZADO CON EL ACTA NO 10 DE NOVIEMBRE 23 DE 2021"/>
    <s v="A"/>
    <s v="JCMARIN"/>
    <s v=" "/>
    <s v="Principal"/>
    <d v="2022-02-09T00:00:00"/>
    <s v="Origino"/>
    <s v="NRESPONS"/>
    <s v="Registros Pub y Redes Emp"/>
    <s v="Back (Registro)"/>
    <s v="Finalizado"/>
    <s v=" "/>
    <s v="Asignado a"/>
    <s v="JGARCIA"/>
    <s v="Registros Pub y Redes Emp"/>
    <s v="Back Correcciones Registro"/>
    <s v="09/02/2022"/>
    <s v="A"/>
    <s v="MERCANTIL"/>
    <n v="785385"/>
    <m/>
    <m/>
    <m/>
    <m/>
    <s v=""/>
    <m/>
    <s v="Sin Identificación"/>
    <m/>
    <s v="HELENA CASTRO SAS"/>
    <s v="6026675011"/>
    <s v=" socios@carvajal.com"/>
    <s v="E-mail"/>
    <s v=""/>
    <s v="2 Del tramite del documento"/>
    <x v="19"/>
    <s v="Registros Publicos y Redes Emp"/>
    <s v="Inscripción"/>
    <s v="."/>
    <s v="."/>
    <s v="EN EL INSCRITO 765976 SE CORRIGE EL CAPITAL SUSCRITO POR 335.526.017 SE NOTIFICA AL CORREO SOCIOS@CARVAJAL.COM"/>
    <s v="."/>
    <s v="Finalizado"/>
    <s v="JGARCIA"/>
    <d v="2022-02-10T00:00:00"/>
    <s v="10/02/2022"/>
    <s v=" "/>
    <s v="N"/>
    <s v=""/>
    <s v="S"/>
    <s v="."/>
    <s v="N"/>
    <d v="2022-02-10T00:00:00"/>
    <d v="2022-02-10T00:00:00"/>
    <n v="1"/>
    <n v="30"/>
    <x v="0"/>
    <n v="30"/>
    <s v="Cumple"/>
  </r>
  <r>
    <x v="0"/>
    <n v="2022000603"/>
    <d v="2022-02-04T00:00:00"/>
    <s v="EN COMUNICACION DEL DIA 03022022 CON EMAIL ENVIADO A CONTACTO CCC MEDIANTE DERECHO DE PETICION RECIBIDO EL DIA 04022022 LA SEÑORA MELISSA MARMOLEJO MANCERA CC 1113683358 TP 354942 DCJ MANIFIESTA LO SIGUIENTE EN DICIEMBRE DE 2021 SE RADICO EL ACTA 2DE LA S"/>
    <s v="A"/>
    <s v="JCMARIN"/>
    <s v=" "/>
    <s v="Principal"/>
    <d v="2022-02-04T00:00:00"/>
    <s v="Origino"/>
    <s v="NRESPONS"/>
    <s v="Registros Pub y Redes Emp"/>
    <s v="Juridica"/>
    <s v="Finalizado"/>
    <s v=" "/>
    <s v="Asignado a"/>
    <s v="AGALVEZ"/>
    <s v="Registros Pub y Redes Emp"/>
    <s v="Juridica"/>
    <s v="04/02/2022"/>
    <s v="A"/>
    <s v="MERCANTIL"/>
    <n v="860244"/>
    <m/>
    <m/>
    <m/>
    <m/>
    <s v=""/>
    <m/>
    <s v="Sin Identificación"/>
    <m/>
    <s v="MELISSA MARMOLEJO MANCERA"/>
    <s v=""/>
    <s v="sergiocabrera@sergiocabrera.com.co"/>
    <s v="E-mail"/>
    <s v="3154679576"/>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11T00:00:00"/>
    <s v="11/02/2022"/>
    <s v="se envia respuesta el 11-02-2022"/>
    <s v="N"/>
    <s v=""/>
    <s v="S"/>
    <s v="Interés general y particular"/>
    <s v="N"/>
    <d v="2022-02-11T00:00:00"/>
    <d v="2022-02-11T00:00:00"/>
    <n v="5"/>
    <n v="30"/>
    <x v="0"/>
    <n v="30"/>
    <s v="Cumple"/>
  </r>
  <r>
    <x v="0"/>
    <n v="2022000628"/>
    <d v="2022-02-04T00:00:00"/>
    <s v="EN COMUNICACION DEL DIA 04022022 CON EMAIL ENVIADO A CONTACTO CCC SOLICITA PRORROGA DE PLAZO PARA SUBSANAR REQUERIMIENTO DE LA RADICACION 20210862512 DE LA FUNDACION AMOR SOCIAL SIN FRONTERAS"/>
    <s v="A"/>
    <s v="JCMARIN"/>
    <s v=" "/>
    <s v="Principal"/>
    <d v="2022-02-04T00:00:00"/>
    <s v="Origino"/>
    <s v="NRESPONS"/>
    <s v="Registros Pub y Redes Emp"/>
    <s v="Juridica"/>
    <s v="Finalizado"/>
    <s v=" "/>
    <s v="Asignado a"/>
    <s v="AGALVEZ"/>
    <s v="Registros Pub y Redes Emp"/>
    <s v="Juridica"/>
    <s v="04/02/2022"/>
    <s v="A"/>
    <s v=""/>
    <m/>
    <n v="20210862512"/>
    <m/>
    <m/>
    <m/>
    <s v=""/>
    <m/>
    <s v="Sin Identificación"/>
    <m/>
    <s v="FUNDACION AMOR SOCIAL SIN FRONTERAS"/>
    <s v=""/>
    <s v="fundasoras@gmail.com"/>
    <s v="E-mail"/>
    <s v=""/>
    <s v="3 Peticiones"/>
    <x v="7"/>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11T00:00:00"/>
    <s v="11/02/2022"/>
    <s v="se envia respuesta el 11-02-2022"/>
    <s v="N"/>
    <s v=""/>
    <s v="S"/>
    <s v="Interés general y particular"/>
    <s v="N"/>
    <d v="2022-02-11T00:00:00"/>
    <d v="2022-02-11T00:00:00"/>
    <n v="5"/>
    <n v="30"/>
    <x v="0"/>
    <n v="1"/>
    <s v="No cumple"/>
  </r>
  <r>
    <x v="0"/>
    <n v="2022000631"/>
    <d v="2022-02-04T00:00:00"/>
    <s v="EN COMUNICACION DEL DIA 04022022 CON EMAIL ENVIADO A CONTACTO CCC LA SEÑORA ALBA LUCIA BENAVIDES ROSERO CC 30717336 Y YERALDINE LISSETH ABDRADE BENAVIDES CC 1085280027 EN CALIDA DE SOCIAS DE LA SOCIEDAD CENTRO DE DIAGNOSTICO AUTOMOTOR TERCNOMOTOS CALI SAS"/>
    <s v="A"/>
    <s v="JCMARIN"/>
    <s v=" "/>
    <s v="Principal"/>
    <d v="2022-02-04T00:00:00"/>
    <s v="Origino"/>
    <s v="NRESPONS"/>
    <s v="Registros Pub y Redes Emp"/>
    <s v="Juridica"/>
    <s v="Finalizado"/>
    <s v=" "/>
    <s v="Asignado a"/>
    <s v="AGALVEZ"/>
    <s v="Registros Pub y Redes Emp"/>
    <s v="Juridica"/>
    <s v="04/02/2022"/>
    <s v="A"/>
    <s v="MERCANTIL"/>
    <n v="1041214"/>
    <m/>
    <m/>
    <m/>
    <m/>
    <s v=""/>
    <m/>
    <s v="Sin Identificación"/>
    <m/>
    <s v="ALBA LUCIA BENAVIDES ROSERO"/>
    <s v=""/>
    <s v="geraldin.andrade@hotmail.com"/>
    <s v="E-mail"/>
    <s v=""/>
    <s v="3 Peticiones"/>
    <x v="20"/>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11T00:00:00"/>
    <s v="11/02/2022"/>
    <s v="se envia respuesta el 11-02-2022"/>
    <s v="N"/>
    <s v=""/>
    <s v="S"/>
    <s v="Interés general y particular"/>
    <s v="N"/>
    <d v="2022-02-11T00:00:00"/>
    <d v="2022-02-11T00:00:00"/>
    <n v="5"/>
    <n v="30"/>
    <x v="0"/>
    <n v="1"/>
    <s v="No cumple"/>
  </r>
  <r>
    <x v="0"/>
    <n v="2022000652"/>
    <d v="2022-02-07T00:00:00"/>
    <s v="EN COMUNICACION DEL DIA 07022022 CON OFICIO RAD 29864-21 DE LA JUNTA CENTRAL DE CONTADORES BOGOTA DC ENVIADO VIA EMAIL A CONTACTO CCC SOLICITAN SU AMABLE COLABORACIÓN, PARA QUE DENTRO DE LOS DIEZ DÍAS SIGUIENTES AL RECIBO DE ESTA SOLICITUD REMITA CON DEST"/>
    <s v="A"/>
    <s v="JCMARIN"/>
    <s v=" "/>
    <s v="Principal"/>
    <d v="2022-02-07T00:00:00"/>
    <s v="Origino"/>
    <s v="NRESPONS"/>
    <s v="Registros Pub y Redes Emp"/>
    <s v="Back (Registro)"/>
    <s v="Finalizado"/>
    <s v=" "/>
    <s v="Asignado a"/>
    <s v="ECUARTAS"/>
    <s v="Registros Pub y Redes Emp"/>
    <s v="Back (Registro)"/>
    <s v="07/02/2022"/>
    <s v="A"/>
    <s v=""/>
    <m/>
    <m/>
    <m/>
    <m/>
    <m/>
    <s v=""/>
    <m/>
    <s v="Sin Identificación"/>
    <m/>
    <s v="YENNY MILENA LEMUS JIMENEZ"/>
    <s v="6444450EXT402"/>
    <s v="secretariaparaasuntosdisciplinarios@jcc.gov.co"/>
    <s v="E-mail"/>
    <s v=""/>
    <s v="3 Peticiones"/>
    <x v="0"/>
    <s v="Registros Publicos y Redes Emp"/>
    <s v="Derecho de peticion"/>
    <s v="."/>
    <s v="."/>
    <s v="2022-00113 SANTIAGO DE CALI, 11 DE FEBRERO DE 2022 SEÑORES JUNTA CENTRAL DE CONTADORES ATENCIÓN: YENNY MILENA LEMUS JIMENEZ SECRETARIA PARA ASUNTOS DISCIPLINARIOS SECRETARIAPARAASUNTOSDISCIPLINARIOS@JCC.GOV.CO INFO@JCC.GOV.CO BOGOTÁ D.C CORDIAL SALUDO, DA"/>
    <s v="."/>
    <s v="Finalizado"/>
    <s v="ECUARTAS"/>
    <d v="2022-02-11T00:00:00"/>
    <s v="11/02/2022"/>
    <s v="'secretariaparaasuntosdisciplinarios@jcc.gov.co.rpost.biz 'info@jcc.gov.co.rpost.biz viernes 11/02/2022 12:11 p. m."/>
    <s v="N"/>
    <s v=""/>
    <s v="S"/>
    <s v=""/>
    <s v="N"/>
    <d v="2022-02-11T00:00:00"/>
    <d v="2022-02-11T00:00:00"/>
    <n v="4"/>
    <n v="30"/>
    <x v="0"/>
    <n v="1"/>
    <s v="Cumple"/>
  </r>
  <r>
    <x v="0"/>
    <n v="2022000686"/>
    <d v="2022-02-08T00:00:00"/>
    <s v="EN COMUNICACION DEL DIA 8022022 CON EMAIL ENVIADO A CONTACTO CCC MEDIANTE DERECHO DE PETICION LA SRA. MONICA ALEJANDRA RIVERA VELASCO CC 1018011732 CON EL FIN DE QUE SE EXPIDAN A MI COSTA, LOS DOCUMENTOS QUE ENLISTARÉ A CONTINUACIÓN DE LA EMPRESA DE TRANS"/>
    <s v="A"/>
    <s v="JCMARIN"/>
    <s v=" "/>
    <s v="Principal"/>
    <d v="2022-02-08T00:00:00"/>
    <s v="Origino"/>
    <s v="NRESPONS"/>
    <s v="Registros Pub y Redes Emp"/>
    <s v="Back (Registro)"/>
    <s v="Finalizado"/>
    <s v=" "/>
    <s v="Asignado a"/>
    <s v="ECUARTAS"/>
    <s v="Registros Pub y Redes Emp"/>
    <s v="Back (Registro)"/>
    <s v="08/02/2022"/>
    <s v="A"/>
    <s v="ESAL"/>
    <n v="912984"/>
    <m/>
    <m/>
    <m/>
    <m/>
    <s v=""/>
    <m/>
    <s v="Sin Identificación"/>
    <m/>
    <s v="MÓNICA ALEJANDRA RIVERA VELASCO"/>
    <s v=""/>
    <s v="mriveravelasco@gmail.com"/>
    <s v="E-mail"/>
    <s v="3127427337"/>
    <s v="3 Peticiones"/>
    <x v="0"/>
    <s v="Registros Publicos y Redes Emp"/>
    <s v="Derecho de peticion"/>
    <s v="."/>
    <s v="."/>
    <s v="2022-00108 SANTIAGO DE CALI, 11 DE FEBRERO DE 2022 SEÑORA MONICA ALEJANDRA RIVERA VELASCO MRIVERAVELASCO@GMAIL.COM LA CIUDAD CORDIAL SALUDO, DAMOS RESPUESTA A SU SOLICITUD SIN FECHA, RECIBIDO EN LA CÁMARA DE COMERCIO EL 8 DE FEBRERO, EN EL QUE SOLICITA ¿L"/>
    <s v="."/>
    <s v="Finalizado"/>
    <s v="ECUARTAS"/>
    <d v="2022-02-11T00:00:00"/>
    <s v="11/02/2022"/>
    <s v="'mriveravelasco@gmail.com.rpost.biz viernes 11/02/2022 3:39 p. m."/>
    <s v="N"/>
    <s v=""/>
    <s v="S"/>
    <s v="Interés general y particular"/>
    <s v="N"/>
    <d v="2022-02-11T00:00:00"/>
    <d v="2022-02-11T00:00:00"/>
    <n v="3"/>
    <n v="30"/>
    <x v="0"/>
    <n v="30"/>
    <s v="Cumple"/>
  </r>
  <r>
    <x v="0"/>
    <n v="2022000698"/>
    <d v="2022-02-08T00:00:00"/>
    <s v="EN COMUNICACION DEL DIA 07022022 CON EMAIL ENVIADO A CONTACTO CCC MEDIANTE PETICION EL SR. OMAR CASAS HERNANDEZ CC 19107213 EN CALIDAD DE DEPOSITARIO PROVISIONAL DE LA SAE E LA SOCIEDAD CONSTRUCTORA LA ARBOLEDA DEL VALLE LIMITADA EN LIQUIDACION NIT 900095"/>
    <s v="A"/>
    <s v="JCMARIN"/>
    <s v=" "/>
    <s v="Principal"/>
    <d v="2022-02-08T00:00:00"/>
    <s v="Origino"/>
    <s v="NRESPONS"/>
    <s v="Registros Pub y Redes Emp"/>
    <s v="Back (Registro)"/>
    <s v="Finalizado"/>
    <s v=" "/>
    <s v="Asignado a"/>
    <s v="ECUARTAS"/>
    <s v="Registros Pub y Redes Emp"/>
    <s v="Back (Registro)"/>
    <s v="08/02/2022"/>
    <s v="A"/>
    <s v="MERCANTIL"/>
    <n v="702640"/>
    <m/>
    <m/>
    <m/>
    <m/>
    <s v=""/>
    <m/>
    <s v="Sin Identificación"/>
    <m/>
    <s v="OMAR CASAS HERNANDEZ"/>
    <s v=""/>
    <s v="omar.depositario@gmail.com"/>
    <s v="E-mail"/>
    <s v="3115263534"/>
    <s v="3 Peticiones"/>
    <x v="0"/>
    <s v="Registros Publicos y Redes Emp"/>
    <s v="Derecho de peticion"/>
    <s v="."/>
    <s v="."/>
    <s v="2022-00113 SANTIAGO DE CALI, 11 DE FEBRERO DE 2022 SEÑOR OMAR CASAS HERNÁNDEZ OMAR.DEPOSITARIO@GMAIL.COM DEPOSITARIOOMARCASAS@GMAIL.COM BOGOTÁ D.C. RECIBA UN CORDIAL SALUDO, MEDIANTE SOLICITUD DEL 7 DE FEBRERO DE 2022, RECIBIDO EN ESTA CÁMARA DE COMERCIO "/>
    <s v="."/>
    <s v="Finalizado"/>
    <s v="ECUARTAS"/>
    <d v="2022-02-11T00:00:00"/>
    <s v="11/02/2022"/>
    <s v="'Omar.depositario@gmail.com.rpost.biz 'Depositarioomarcasas@gmail.com.rpost.biz viernes 11/02/2022 4:25 p. m."/>
    <s v="N"/>
    <s v=""/>
    <s v="S"/>
    <s v=""/>
    <s v="N"/>
    <d v="2022-02-11T00:00:00"/>
    <d v="2022-02-11T00:00:00"/>
    <n v="3"/>
    <n v="30"/>
    <x v="0"/>
    <n v="30"/>
    <s v="Cumple"/>
  </r>
  <r>
    <x v="0"/>
    <n v="2022000713"/>
    <d v="2022-02-09T00:00:00"/>
    <s v="EN COMUNICACION DEL DIA 07022022 CON OFICIO RAD 2022001991 DE LA SUPERVIGILANCIA MINDEFENSA ENVIADO VIA EMAIL A CONTACTO CCC SE HACE NECESARIO REQUERIR RESPETUOSAMENTE A LA CÁMARA DE COMERCIO DE LA CIUDAD DE CALI A FIN DE QUE SIRVA A CERTIFICAR DENTRO DE "/>
    <s v="A"/>
    <s v="JCMARIN"/>
    <s v=" "/>
    <s v="Principal"/>
    <d v="2022-02-09T00:00:00"/>
    <s v="Origino"/>
    <s v="NRESPONS"/>
    <s v="Registros Pub y Redes Emp"/>
    <s v="Back (Registro)"/>
    <s v="Finalizado"/>
    <s v=" "/>
    <s v="Asignado a"/>
    <s v="ECUARTAS"/>
    <s v="Registros Pub y Redes Emp"/>
    <s v="Back (Registro)"/>
    <s v="09/02/2022"/>
    <s v="A"/>
    <s v="MERCANTIL"/>
    <n v="1140889"/>
    <m/>
    <m/>
    <m/>
    <m/>
    <s v=""/>
    <m/>
    <s v="Sin Identificación"/>
    <m/>
    <s v="LUZ ELENA MORALES MALAVER"/>
    <s v="3078038"/>
    <s v="lmorales@supervigilancia.gov.co"/>
    <s v="E-mail"/>
    <s v=""/>
    <s v="3 Peticiones"/>
    <x v="0"/>
    <s v="Registros Publicos y Redes Emp"/>
    <s v="Derecho de peticion"/>
    <s v="."/>
    <s v="."/>
    <s v="2022 SANTIAGO DE CALI, 11 DE FEBRERO DE 2022 SEÑORES SUPERINTENDENCIA DE VIGILANCIA Y SEGURIDAD PRIVADA ATENCIÓN: LUZ ELENA MORALES MALAVER JEFE OFICINA ASESORA JURIDICA LMORALES@SUPERVIGILANCIA.GOV.CO CONTACTENOS@SUPERVIGILANCIA.GOV.CO BOGOTÁ D.C. CORDIA"/>
    <s v="."/>
    <s v="Finalizado"/>
    <s v="ECUARTAS"/>
    <d v="2022-02-11T00:00:00"/>
    <s v="11/02/2022"/>
    <s v="'lmorales@supervigilancia.gov.co.rpost.biz' 'contactenos@supervigilancia.gov.co.rpost.biz viernes 11/02/2022 10:08 a. m."/>
    <s v="N"/>
    <s v=""/>
    <s v="S"/>
    <s v=""/>
    <s v="N"/>
    <d v="2022-02-11T00:00:00"/>
    <d v="2022-02-11T00:00:00"/>
    <n v="2"/>
    <n v="30"/>
    <x v="0"/>
    <n v="30"/>
    <s v="Cumple"/>
  </r>
  <r>
    <x v="0"/>
    <n v="2022000715"/>
    <d v="2022-02-09T00:00:00"/>
    <s v="JUZGADO CUARTO CIVIL MUNICIPAL 29 DE JULIO 2019 OFICIO # 04-1690 FAVOR OFICIAR A LA SUPERINTENDENCIA FINANCIERA, DIAN Y CONFECAMARAS SOLICITANDOLE QUE REMITA UN INFORME DETALLADO FRENTE A LOS BIENES SOBRE LOS QUE EL AQUI DEMANDADO MEGA INGENIERIA S.A. POS"/>
    <s v="A"/>
    <s v="ANGRAMIR"/>
    <s v=" "/>
    <s v="Principal"/>
    <d v="2022-02-09T00:00:00"/>
    <s v="Origino"/>
    <s v="NRESPONS"/>
    <s v="Registros Pub y Redes Emp"/>
    <s v="Back (Registro)"/>
    <s v="Finalizado"/>
    <s v=" "/>
    <s v="Asignado a"/>
    <s v="ECUARTAS"/>
    <s v="Registros Pub y Redes Emp"/>
    <s v="Back (Registro)"/>
    <s v="09/02/2022"/>
    <s v="A"/>
    <s v=""/>
    <m/>
    <m/>
    <m/>
    <m/>
    <m/>
    <s v=""/>
    <m/>
    <s v="Sin Identificación"/>
    <m/>
    <s v="JAIR PORTILLA GALLEGO"/>
    <s v=""/>
    <s v=""/>
    <s v="Presencial con Carta"/>
    <s v=""/>
    <s v="3 Peticiones"/>
    <x v="0"/>
    <s v="Registros Publicos y Redes Emp"/>
    <s v="Derecho de peticion"/>
    <s v="."/>
    <s v="."/>
    <s v="2022-00100 SANTIAGO DE CALI, 11 DE FEBRERO DE 2022 SEÑORES JUZGADO CUARTO CIVIL MUNICIPAL DE EJECUCIÓN DE SENTENCIAS DE CALI ATENCIÓN: JAIR PORTILLA GALLEGO PROFESIONAL UNIVERSITARIO GRADO 17 MEMORIALESJ04OFEJECMCALI@CENDOJ.RAMAJUDICIAL.GOV.CO APOFEJECMCA"/>
    <s v="."/>
    <s v="Finalizado"/>
    <s v="ECUARTAS"/>
    <d v="2022-02-11T00:00:00"/>
    <s v="11/02/2022"/>
    <s v="'memorialesj04ofejecmcali@cendoj.ramajudicial.gov.co.rpost.biz 'apofejecmcali@cendoj.ramajudicial.gov.co.rpost.biz viernes 11/02/2022 9:32 a. m."/>
    <s v="N"/>
    <s v=""/>
    <s v="S"/>
    <s v=""/>
    <s v="N"/>
    <d v="2022-02-11T00:00:00"/>
    <d v="2022-02-11T00:00:00"/>
    <n v="2"/>
    <n v="30"/>
    <x v="0"/>
    <n v="30"/>
    <s v="Cumple"/>
  </r>
  <r>
    <x v="0"/>
    <n v="2022000731"/>
    <d v="2022-02-10T00:00:00"/>
    <s v="EN COMUNICACION DEL DIA 03022022 CON EMAIL ENVIADO A LA CC BOGOTA Y REMITIDO A LA CC CALI EL DIA 09022022 CON OFICIO GS-2022-013351 DE LA POLICIA NACIONAL SECCIONAL BOGOTA DC CON RADICACION NO. 20220103672 POR TRASLADO POR COMPETENCIAS SOLICITAN COLABORAC"/>
    <s v="A"/>
    <s v="JCMARIN"/>
    <s v=" "/>
    <s v="Principal"/>
    <d v="2022-02-10T00:00:00"/>
    <s v="Origino"/>
    <s v="NRESPONS"/>
    <s v="Registros Pub y Redes Emp"/>
    <s v="Back (Registro)"/>
    <s v="Finalizado"/>
    <s v=" "/>
    <s v="Asignado a"/>
    <s v="ECUARTAS"/>
    <s v="Registros Pub y Redes Emp"/>
    <s v="Back (Registro)"/>
    <s v="10/02/2022"/>
    <s v="A"/>
    <s v="MERCANTIL"/>
    <n v="826157"/>
    <m/>
    <m/>
    <m/>
    <m/>
    <s v=""/>
    <m/>
    <s v="Sin Identificación"/>
    <m/>
    <s v="PT BRAYAN GERARDO ROJAS MORA"/>
    <s v="3229468059"/>
    <s v="brayan.rojas@correo.polica.gov.co"/>
    <s v="E-mail"/>
    <s v="3173738392"/>
    <s v="3 Peticiones"/>
    <x v="0"/>
    <s v="Registros Publicos y Redes Emp"/>
    <s v="Derecho de peticion"/>
    <s v="."/>
    <s v="."/>
    <s v="2022-00111 SANTIAGO DE CALI, 11 DE FEBRERO DE 2022 SEÑORES MINISTERIO DE DEFENSA NACIONAL POLICIA NACIONAL ATENCIÓN: PATRULLERO BRAYAN GERARDO ROJAS MORA INVESTIGADOR CRIMINAL BRAYAN.ROJAS@CORREO.POLICIA.GOV.CO BOGOTÁ D.C. CORDIAL SALUDO, DAMOS RESPUESTA "/>
    <s v="."/>
    <s v="Finalizado"/>
    <s v="ECUARTAS"/>
    <d v="2022-02-11T00:00:00"/>
    <s v="11/02/2022"/>
    <s v="'brayan.rojas@correo.policia.gov.co.rpost.biz' viernes 11/02/2022 11:04 a. m."/>
    <s v="N"/>
    <s v=""/>
    <s v="S"/>
    <s v=""/>
    <s v="N"/>
    <d v="2022-02-11T00:00:00"/>
    <d v="2022-02-11T00:00:00"/>
    <n v="1"/>
    <n v="30"/>
    <x v="0"/>
    <n v="30"/>
    <s v="Cumple"/>
  </r>
  <r>
    <x v="0"/>
    <n v="2022000739"/>
    <d v="2022-02-10T00:00:00"/>
    <s v=" EN COMUNICACION DEL DIA 10022022 CON OFICIO GS-2022-00096 DE LA POLICIA NACIONAL SECCIONAL PENSILVANIA ENVIADO VIA EMAIL A CONTACTO CCC SOLICITAN ORDENAR A QUIEN CORRESPONDA INFORMAR SI EN ESA ENTIDAD SE ENCUENTRA RGISTRADO EL ESTABLECIMIENTO DE COMERCIO"/>
    <s v="A"/>
    <s v="JCMARIN"/>
    <s v=" "/>
    <s v="Principal"/>
    <d v="2022-02-10T00:00:00"/>
    <s v="Origino"/>
    <s v="NRESPONS"/>
    <s v="Registros Pub y Redes Emp"/>
    <s v="Back (Registro)"/>
    <s v="Finalizado"/>
    <s v=" "/>
    <s v="Asignado a"/>
    <s v="ECUARTAS"/>
    <s v="Registros Pub y Redes Emp"/>
    <s v="Back (Registro)"/>
    <s v="10/02/2022"/>
    <s v="A"/>
    <s v=""/>
    <m/>
    <m/>
    <m/>
    <m/>
    <m/>
    <s v=""/>
    <m/>
    <s v="Sin Identificación"/>
    <m/>
    <s v="PT LUIS CARLOS TORO RAMIREZ"/>
    <s v=""/>
    <s v="luis.toro2902@correo.policia.gov.co"/>
    <s v="E-mail"/>
    <s v="3104241486"/>
    <s v="3 Peticiones"/>
    <x v="0"/>
    <s v="Registros Publicos y Redes Emp"/>
    <s v="Derecho de peticion"/>
    <s v="."/>
    <s v="."/>
    <s v="2022-00114 SANTIAGO DE CALI, 11 DE FEBRERO DE 2022 SEÑORES MINISTERIO DE DEFENSA NACIONAL POLICIA NACIONAL ATENCIÓN: PATRULLERO LUIS CARLOS TORO RAMIREZ INVESTIGADOR CRIMINAL LUIS.TORO2902@CORREO.POLICIA.GOV.CO PENSILVANIA CORDIAL SALUDO, DAMOS RESPUESTA "/>
    <s v="."/>
    <s v="Finalizado"/>
    <s v="ECUARTAS"/>
    <d v="2022-02-11T00:00:00"/>
    <s v="11/02/2022"/>
    <s v="'luis.toro2902@correo.policia.gov.co.rpost.biz viernes 11/02/2022 2:48 p. m."/>
    <s v="N"/>
    <s v=""/>
    <s v="S"/>
    <s v=""/>
    <s v="N"/>
    <d v="2022-02-11T00:00:00"/>
    <d v="2022-02-11T00:00:00"/>
    <n v="1"/>
    <n v="30"/>
    <x v="0"/>
    <n v="30"/>
    <s v="Cumple"/>
  </r>
  <r>
    <x v="0"/>
    <n v="2022000742"/>
    <d v="2022-02-10T00:00:00"/>
    <s v="EL SR. MATHEUS RALPH EN CARIDAD DE REPREWENTANTE ELGAL DE LA SOCIEDAD EM CAPITAL GROUP COLOMBIA SAS NIT 901514083-6 SOLICITA ACTUALIZAR EL NUMERO DE PASAPORTE ACTUAL 485187766 POR EL PASAPORTE 670603692 VIGENTE HASTA EL 19102031 ADJUNTA COPIA DEL DOCUMENT"/>
    <s v="A"/>
    <s v="JCMARIN"/>
    <s v=" "/>
    <s v="Principal"/>
    <d v="2022-02-10T00:00:00"/>
    <s v="Origino"/>
    <s v="NRESPONS"/>
    <s v="Registros Pub y Redes Emp"/>
    <s v="Empresario"/>
    <s v="Finalizado"/>
    <s v=" "/>
    <s v="Asignado a"/>
    <s v="JGARCIA"/>
    <s v="Registros Pub y Redes Emp"/>
    <s v="Back Correcciones Registro"/>
    <s v="10/02/2022"/>
    <s v="A"/>
    <s v="MERCANTIL"/>
    <n v="1220763"/>
    <n v="20220107884"/>
    <m/>
    <m/>
    <m/>
    <s v=""/>
    <m/>
    <s v="Sin Identificación"/>
    <m/>
    <s v="MATHEUS RALPH"/>
    <s v=""/>
    <s v="rdelgado@ochoadiaz.com"/>
    <s v="E-mail"/>
    <s v="3178802175"/>
    <s v="2 Del tramite del documento"/>
    <x v="5"/>
    <s v="Registros Publicos y Redes Emp"/>
    <s v="Inscripción"/>
    <s v="."/>
    <s v="."/>
    <s v="AL INSCRITO 1126346 MODIFIQUE EL NUMERO DE PASAPORTE DEL SR MATHEUS RALPH POR 670603692"/>
    <s v="."/>
    <s v="Finalizado"/>
    <s v="JGARCIA"/>
    <d v="2022-02-11T00:00:00"/>
    <s v="11/02/2022"/>
    <s v=" "/>
    <s v="N"/>
    <s v=""/>
    <s v="S"/>
    <s v="."/>
    <s v="N"/>
    <d v="2022-02-11T00:00:00"/>
    <d v="2022-02-11T00:00:00"/>
    <n v="1"/>
    <n v="30"/>
    <x v="0"/>
    <n v="30"/>
    <s v="Cumple"/>
  </r>
  <r>
    <x v="0"/>
    <n v="2022000743"/>
    <d v="2022-02-10T00:00:00"/>
    <s v="EN COMUNICACION DEL DIA 10022022 CON EMAIL ENVIADO A CONTACTO CCC OFICIO 1101.21 DE LA JUNTA CENTRAL DE CONTADORES BOGOTA DC DE MANERA ATENTA ME PERMITO SOLICITAR SU AMABLE COLABORACIÓN PARA QUE DENTRO DE LOS DIEZ DÍAS SIGUIENTES AL RECIBO DE ESTA SOLICIT"/>
    <s v="A"/>
    <s v="JCMARIN"/>
    <s v=" "/>
    <s v="Principal"/>
    <d v="2022-02-10T00:00:00"/>
    <s v="Origino"/>
    <s v="NRESPONS"/>
    <s v="Registros Pub y Redes Emp"/>
    <s v="Back (Registro)"/>
    <s v="Finalizado"/>
    <s v=" "/>
    <s v="Asignado a"/>
    <s v="ECUARTAS"/>
    <s v="Registros Pub y Redes Emp"/>
    <s v="Back (Registro)"/>
    <s v="10/02/2022"/>
    <s v="A"/>
    <s v="MERCANTIL"/>
    <n v="159384"/>
    <m/>
    <m/>
    <m/>
    <m/>
    <s v=""/>
    <m/>
    <s v="Sin Identificación"/>
    <m/>
    <s v="YENNY MILENA LEMUS JIMENEZ"/>
    <s v="6444450EXT402"/>
    <s v="secretariaparaasuntosdisciplinarios@jcc.gov.co"/>
    <s v="E-mail"/>
    <s v=""/>
    <s v="3 Peticiones"/>
    <x v="0"/>
    <s v="Registros Publicos y Redes Emp"/>
    <s v="Derecho de peticion"/>
    <s v="."/>
    <s v="."/>
    <s v="2022-00116 SANTIAGO DE CALI, 11 DE FEBRERO DE 2022 SEÑORES JUNTA CENTRAL DE CONTADORES ATENCIÓN: YENNY MILENA LEMUS JIMENEZ SECRETARIA PARA ASUNTOS DISCIPLINARIOS SECRETARIAPARAASUNTOSDISCIPLINARIOS@JCC.GOV.CO INFO@JCC.GOV.CO BOGOTÁ D.C CORDIAL SALUDO, DA"/>
    <s v="."/>
    <s v="Finalizado"/>
    <s v="ECUARTAS"/>
    <d v="2022-02-11T00:00:00"/>
    <s v="11/02/2022"/>
    <s v="'secretariaparaasuntosdisciplinarios@jcc.gov.co.rpost.biz 'info@jcc.gov.co.rpost.biz' viernes 11/02/2022 3:20 p. m."/>
    <s v="N"/>
    <s v=""/>
    <s v="S"/>
    <s v=""/>
    <s v="N"/>
    <d v="2022-02-11T00:00:00"/>
    <d v="2022-02-11T00:00:00"/>
    <n v="1"/>
    <n v="30"/>
    <x v="0"/>
    <n v="30"/>
    <s v="Cumple"/>
  </r>
  <r>
    <x v="0"/>
    <n v="2022000747"/>
    <d v="2022-02-10T00:00:00"/>
    <s v="EN COMUNICACION DEL DIA 02022022 CON OFICIO S-2022-000219 DE LA POLICICA NACIONAL SECCIONAL BUCARAMANGA ENVIADO A LA CC BICARAMANGA Y REMITIDO A LA CC CALI EL DIA 10022022 CON RADICACION NO. 20220106828 POR TRASLADO POR COMPETENCIAS SOLICITAN VERIFICAR A "/>
    <s v="A"/>
    <s v="JCMARIN"/>
    <s v=" "/>
    <s v="Principal"/>
    <d v="2022-02-10T00:00:00"/>
    <s v="Origino"/>
    <s v="NRESPONS"/>
    <s v="Registros Pub y Redes Emp"/>
    <s v="Back (Registro)"/>
    <s v="Activo"/>
    <s v=" "/>
    <s v="Asignado a"/>
    <s v="ECUARTAS"/>
    <s v="Registros Pub y Redes Emp"/>
    <s v="Back (Registro)"/>
    <s v="10/02/2022"/>
    <s v="A"/>
    <s v=""/>
    <m/>
    <m/>
    <m/>
    <m/>
    <m/>
    <s v=""/>
    <m/>
    <s v="Sin Identificación"/>
    <m/>
    <s v="PT JOSE ABELARDO MUÑOZ VANEGAS"/>
    <s v=""/>
    <s v="jose.munoz4517@correo.policia.gov.co"/>
    <s v="E-mail"/>
    <s v="3142109548"/>
    <s v="3 Peticiones"/>
    <x v="0"/>
    <s v="Registros Publicos y Redes Emp"/>
    <s v="Derecho de peticion"/>
    <s v="."/>
    <s v="."/>
    <s v="2022-00114 SANTIAGO DE CALI, 11 DE FEBRERO DE 2022 SEÑORES MINISTERIO DE DEFENSA NACIONAL POLICIA NACIONAL ATENCIÓN: PATRULLERO JOSE ABELARDO MUÑOZ VENEGAS INVESTIGADOR CRIMINAL POLFA UBIC DIBUC JOSE.MUNOZ4517@CORREO.POLICIA.GOV.CO BUCARAMANGA CORDIAL SAL"/>
    <s v="."/>
    <s v="Finalizado"/>
    <s v="ECUARTAS"/>
    <d v="2022-02-11T00:00:00"/>
    <s v="11/02/2022"/>
    <s v="'jose.munoz4517@correo.policia.gov.co.rpost.biz viernes 11/02/2022 12:53 p. m."/>
    <s v="N"/>
    <s v=""/>
    <s v="S"/>
    <s v=""/>
    <s v="N"/>
    <d v="2022-02-11T00:00:00"/>
    <d v="2022-02-11T00:00:00"/>
    <n v="1"/>
    <n v="30"/>
    <x v="0"/>
    <n v="30"/>
    <s v="Cumple"/>
  </r>
  <r>
    <x v="0"/>
    <n v="2022000750"/>
    <d v="2022-02-10T00:00:00"/>
    <s v="EN COMUNICACION DEL DIA 04022022 CON OFICIO 72 DEL JUZGADO 3 DE FAMILIA DE NEIVA ENVIADO VIA EMAIL A LA CC NAIVA Y REMITIDO A LA CC CALI EL DIA 10022022 CON RADICACION NO. 20220107498 POR TRASLADO POR COMPATENCIAS SOLICITAN INFORMAR SI EL SR. OSCAR IVAN C"/>
    <s v="A"/>
    <s v="JCMARIN"/>
    <s v=" "/>
    <s v="Principal"/>
    <d v="2022-02-10T00:00:00"/>
    <s v="Origino"/>
    <s v="NRESPONS"/>
    <s v="Registros Pub y Redes Emp"/>
    <s v="Back (Registro)"/>
    <s v="Finalizado"/>
    <s v=" "/>
    <s v="Asignado a"/>
    <s v="ECUARTAS"/>
    <s v="Registros Pub y Redes Emp"/>
    <s v="Back (Registro)"/>
    <s v="10/02/2022"/>
    <s v="A"/>
    <s v=""/>
    <m/>
    <m/>
    <m/>
    <m/>
    <m/>
    <s v=""/>
    <m/>
    <s v="Sin Identificación"/>
    <m/>
    <s v="GUSTAVO ANDRES GARZON BAHAMON"/>
    <s v="8710618"/>
    <s v="fam3nei@cendoj.ramajudicial.gov.co"/>
    <s v="E-mail"/>
    <s v=""/>
    <s v="3 Peticiones"/>
    <x v="0"/>
    <s v="Registros Publicos y Redes Emp"/>
    <s v="Derecho de peticion"/>
    <s v="."/>
    <s v="."/>
    <s v="2022-00115 SANTIAGO DE CALI, 11 DE FEBRERO DE 2022 SEÑORES JUZGADO TERCERO DE FAMILIA DE NEIVA ATENCIÓN: GUSTAVO ANDRES GARZON BAHAMON SECRETARIO FAM03NEI@CENDOJ.RAMAJUDICIAL.GOV.CO NEIVA CORDIAL SALUDO DAMOS RESPUESTA AL OFICIO NO. 72 RADICACIÓN 41001311"/>
    <s v="."/>
    <s v="Finalizado"/>
    <s v="ECUARTAS"/>
    <d v="2022-02-11T00:00:00"/>
    <s v="11/02/2022"/>
    <s v="'fam03nei@cendoj.ramajudicial.gov.co.rpost.biz' viernes 11/02/2022 1:42 p. m."/>
    <s v="N"/>
    <s v=""/>
    <s v="S"/>
    <s v=""/>
    <s v="N"/>
    <d v="2022-02-11T00:00:00"/>
    <d v="2022-02-11T00:00:00"/>
    <n v="1"/>
    <n v="30"/>
    <x v="0"/>
    <n v="30"/>
    <s v="Cumple"/>
  </r>
  <r>
    <x v="0"/>
    <n v="2022000764"/>
    <d v="2022-02-11T00:00:00"/>
    <s v="MI NOMBRE ES LAURA CRISTINA RUIZ, ESTUDIANTE DE LA UNIVERSIDAD UNIR, AGRADEZCO POR FAVOR ME INDIQUEN CON QUIEN PUEDO APOYARME PARA GESTIONAR UN TRABAJO DE LA UNIVERSIDAD QUE ME DEJARON CON RELACIÓN A UNA COSTUMBRE MERCANTIL, NECESITO INVESTIGAR SOBRE UNA "/>
    <s v="A"/>
    <s v="LROJAS"/>
    <s v=" "/>
    <s v="Unicentro web"/>
    <d v="2022-02-11T00:00:00"/>
    <s v="Origino"/>
    <s v="LROJAS"/>
    <s v="Secretaria General"/>
    <s v="Asuntos Legales y Contratacion"/>
    <s v="Finalizado"/>
    <s v=" "/>
    <s v="Asignado a"/>
    <s v="LCABRERA"/>
    <s v="Secretaria General"/>
    <s v="Asuntos Legales y Contratacion"/>
    <s v="11/02/2022"/>
    <s v="A"/>
    <s v=""/>
    <m/>
    <m/>
    <m/>
    <m/>
    <m/>
    <s v=""/>
    <m/>
    <s v="Sin Identificación"/>
    <m/>
    <s v="LAURA CRISTINA RUIZ FIGUEROA"/>
    <s v=""/>
    <s v="lacrisrufigue@gmail.com"/>
    <s v="E-mail"/>
    <s v="3172830082"/>
    <s v="3 Peticiones"/>
    <x v="18"/>
    <s v="Asuntos Legales y Contratacion"/>
    <s v="Costumbre Mercantil"/>
    <s v="."/>
    <s v="."/>
    <s v="SE ENVIÓ RESPUESTA A LA PETICIONARIA INFORMANDO DÓNDE PUEDE ENCONTRAR LA INFORMACIÓN RELACONADA CON COSTUMBRE MERCANTIL REQUERIDA EN LA PÁGINA WEB DE LA CCC. DE: ASUNTOS LEGALES CÁMARA DE COMERCIO DE CALI &lt;ASUNTOSLEGALES@CCC.ORG.CO&gt; ENVIADO EL: VIERNES, 1"/>
    <s v="."/>
    <s v="Finalizado"/>
    <s v="LCABRERA"/>
    <d v="2022-02-11T00:00:00"/>
    <s v="11/02/2022"/>
    <s v=" "/>
    <s v="N"/>
    <s v=""/>
    <s v="S"/>
    <s v="Interés general y particular"/>
    <s v="N"/>
    <d v="2022-02-11T00:00:00"/>
    <d v="2022-02-11T00:00:00"/>
    <n v="0"/>
    <n v="30"/>
    <x v="0"/>
    <n v="1"/>
    <s v="Cumple"/>
  </r>
  <r>
    <x v="0"/>
    <n v="2022000667"/>
    <d v="2022-02-08T00:00:00"/>
    <s v="EL SEÑOR MARTINEZ CHAVEZ JAIME ENRIQUE DESEA SABER POR QUE NO LE HABIAN NOTIFICADO LO DE SU RENOVACIÓN EN TANTO AÑOS COMO EN EL AÑO 2019, 2020, 2021 NUNCA RECIBIO NOTIFICACIÓN SOBRE SU RENOVACIÓN Y SI RECIBIO UN CORREO DEL 07-02-2022 DONDE LE INDICAN QUE "/>
    <s v="A"/>
    <s v="JMENDEZ"/>
    <s v=" "/>
    <s v="Unicentro web"/>
    <d v="2022-02-08T00:00:00"/>
    <s v="Origino"/>
    <s v="NRESPONS"/>
    <s v="Registros Pub y Redes Emp"/>
    <s v="Juridica"/>
    <s v="Finalizado"/>
    <s v=" "/>
    <s v="Asignado a"/>
    <s v="AGALVEZ"/>
    <s v="Registros Pub y Redes Emp"/>
    <s v="Juridica"/>
    <s v="08/02/2022"/>
    <s v="A"/>
    <s v="MERCANTIL"/>
    <n v="1091108"/>
    <m/>
    <m/>
    <m/>
    <m/>
    <s v=""/>
    <m/>
    <s v="Cédula"/>
    <n v="14969913"/>
    <s v="MARTINEZ CHAVEZ JAIME ENRIQUE"/>
    <s v="3798342"/>
    <s v="jemartinez50@hotmail.com"/>
    <s v="Presencial Verbal"/>
    <s v="3123056052"/>
    <s v="3 Peticiones"/>
    <x v="21"/>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14T00:00:00"/>
    <s v="14/02/2022"/>
    <s v="se envia respuesta el 14-02-2022"/>
    <s v="N"/>
    <s v=""/>
    <s v="S"/>
    <s v="Interés general y particular"/>
    <s v="N"/>
    <d v="2022-02-14T00:00:00"/>
    <d v="2022-02-14T00:00:00"/>
    <n v="4"/>
    <n v="30"/>
    <x v="0"/>
    <n v="1"/>
    <s v="Cumple"/>
  </r>
  <r>
    <x v="0"/>
    <n v="2022000682"/>
    <d v="2022-02-08T00:00:00"/>
    <s v="EN COMUNICACION DEL DIA 07022022 COPN EMAIL ENVIADO A CONTACTO CCC RECIBIDO AL DIA 08022022 MEDIANTE DERECHO DE PETICION EL SR. JULIO CESAR MARTINEZ SALAZAR C.C.94281873 EN CALIDAD DE REPRESENTANTE LEGAL PRINCIPAL Y DIRECTOR SECCIONAL LA ASOCIACION DE MED"/>
    <s v="A"/>
    <s v="JCMARIN"/>
    <s v=" "/>
    <s v="Principal"/>
    <d v="2022-02-08T00:00:00"/>
    <s v="Origino"/>
    <s v="NRESPONS"/>
    <s v="Registros Pub y Redes Emp"/>
    <s v="Juridica"/>
    <s v="Finalizado"/>
    <s v=" "/>
    <s v="Asignado a"/>
    <s v="AGALVEZ"/>
    <s v="Registros Pub y Redes Emp"/>
    <s v="Juridica"/>
    <s v="08/02/2022"/>
    <s v="A"/>
    <s v="ESAL"/>
    <n v="415610"/>
    <m/>
    <m/>
    <m/>
    <m/>
    <s v=""/>
    <m/>
    <s v="Sin Identificación"/>
    <m/>
    <s v="JULIO CESAR MARTÍNEZ"/>
    <s v="6645580"/>
    <s v="acopivalle@acopivalle.com.co"/>
    <s v="E-mail"/>
    <s v="3187163744"/>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14T00:00:00"/>
    <s v="14/02/2022"/>
    <s v="se envía respuesta el 14-02-2022"/>
    <s v="N"/>
    <s v=""/>
    <s v="S"/>
    <s v="Interés general y particular"/>
    <s v="N"/>
    <d v="2022-02-14T00:00:00"/>
    <d v="2022-02-14T00:00:00"/>
    <n v="4"/>
    <n v="30"/>
    <x v="0"/>
    <n v="1"/>
    <s v="Cumple"/>
  </r>
  <r>
    <x v="0"/>
    <n v="2022000714"/>
    <d v="2022-02-09T00:00:00"/>
    <s v="EN COMUNICACION DEL DIA 27012022 CON EMAIL ENVIADO A LA CC BOGOTA Y REMITIDO A LA CC CALI EL DIA 09022022 CON RADICACION NO. 20220097974 POR TRASLADO POR COMPETENCIAS MEDIANTE DERECHO DE PETICION EL SR. ALEXANDER PEÑA MERA CC 94287798 SOLICITA CERTIFICADO"/>
    <s v="A"/>
    <s v="JCMARIN"/>
    <s v=" "/>
    <s v="Principal"/>
    <d v="2022-02-09T00:00:00"/>
    <s v="Origino"/>
    <s v="NRESPONS"/>
    <s v="Registros Pub y Redes Emp"/>
    <s v="Back (Registro)"/>
    <s v="Finalizado"/>
    <s v=" "/>
    <s v="Asignado a"/>
    <s v="CMARTINE"/>
    <s v="Registros Pub y Redes Emp"/>
    <s v="Juridica"/>
    <s v="09/02/2022"/>
    <s v="A"/>
    <s v=""/>
    <m/>
    <m/>
    <m/>
    <m/>
    <m/>
    <s v=""/>
    <m/>
    <s v="Sin Identificación"/>
    <m/>
    <s v="ALEXANDER PEÑA MERA"/>
    <s v=""/>
    <s v=""/>
    <s v="E-mail"/>
    <s v=""/>
    <s v="3 Peticiones"/>
    <x v="1"/>
    <s v="Registros Publicos y Redes Emp"/>
    <s v="Derecho de peticion"/>
    <s v="."/>
    <s v="."/>
    <s v="CONTESTADO CON CARTA 2022-00120 DEL 14 DE FEBRERO DE 2022, ASÍ: &quot;...ASÍ LAS COSAS, PROCEDIMOS A REALIZAR LA CONSULTA EN EL REGISTRO MERCANTIL QUE LLEVA LA CÁMARA DE COMERCIO DE CALI, CON EL NOMBRE ALEXÁNDER PEÑA MERA, IDENTIFICADO CON LA CÉDULA DE CIUDADA"/>
    <s v="."/>
    <s v="Finalizado"/>
    <s v="CMARTINE"/>
    <d v="2022-02-14T00:00:00"/>
    <s v="14/02/2022"/>
    <s v=" "/>
    <s v="N"/>
    <s v=""/>
    <s v="S"/>
    <s v="Interés general y particular"/>
    <s v="N"/>
    <d v="2022-02-14T00:00:00"/>
    <d v="2022-02-14T00:00:00"/>
    <n v="3"/>
    <n v="30"/>
    <x v="0"/>
    <n v="30"/>
    <s v="Cumple"/>
  </r>
  <r>
    <x v="0"/>
    <n v="2022000726"/>
    <d v="2022-02-10T00:00:00"/>
    <s v="EN COMUNICACION DEL DIA 25012022 CON EMAIL ENVIADO A LA CC BOGOTA Y REMITIDO A LA CC CALI EL DIA 09022022 CON RADICACION NO. 20220101492 POR TRASLADO POR COMPETENCIAS MEDIANTE DERECHO DE PETICION EL SR. OSCAR FERNANDO ROMERO MONTEALEGRE CC 1105677843 SOLI"/>
    <s v="A"/>
    <s v="JCMARIN"/>
    <s v=" "/>
    <s v="Principal"/>
    <d v="2022-02-10T00:00:00"/>
    <s v="Origino"/>
    <s v="NRESPONS"/>
    <s v="Registros Pub y Redes Emp"/>
    <s v="Back (Registro)"/>
    <s v="Finalizado"/>
    <s v=" "/>
    <s v="Asignado a"/>
    <s v="CMARTINE"/>
    <s v="Registros Pub y Redes Emp"/>
    <s v="Juridica"/>
    <s v="10/02/2022"/>
    <s v="A"/>
    <s v=""/>
    <m/>
    <m/>
    <m/>
    <m/>
    <m/>
    <s v=""/>
    <m/>
    <s v="Sin Identificación"/>
    <m/>
    <s v="OSCAR FERNANDO ROMERO MONTEALEGRE"/>
    <s v=""/>
    <s v=""/>
    <s v="E-mail"/>
    <s v=""/>
    <s v="3 Peticiones"/>
    <x v="1"/>
    <s v="Registros Publicos y Redes Emp"/>
    <s v="Derecho de peticion"/>
    <s v="."/>
    <s v="."/>
    <s v="CONTESTADO CON CARTA 2022-00121 DEL 14 DE FEBRERO DE 2022, ASÍ: &quot;...AHORA BIEN, FRENTE A SU PETICIÓN PUNTUAL, PROCEDIMOS A REALIZAR LA CONSULTA EN EL REGISTRO MERCANTIL QUE LLEVA LA CÁMARA DE COMERCIO DE CALI, CON EL NOMBRE OSCAR FERNANDO ROMERO MONTEALEG"/>
    <s v="."/>
    <s v="Finalizado"/>
    <s v="CMARTINE"/>
    <d v="2022-02-14T00:00:00"/>
    <s v="14/02/2022"/>
    <s v=" "/>
    <s v="N"/>
    <s v=""/>
    <s v="S"/>
    <s v="Interés general y particular"/>
    <s v="N"/>
    <d v="2022-02-14T00:00:00"/>
    <d v="2022-02-14T00:00:00"/>
    <n v="2"/>
    <n v="30"/>
    <x v="0"/>
    <n v="30"/>
    <s v="Cumple"/>
  </r>
  <r>
    <x v="0"/>
    <n v="2022000727"/>
    <d v="2022-02-10T00:00:00"/>
    <s v="EN COMUNICACION DEL DIA 30012022 CON EMAIL ENVIADO A LA CC BOGOTA Y REMITIDO A LA CC CALI EL DIA 09022022 CON RADICACION NO. 20220102647 POR TRASALDO POR COMPETENCIAS MEDIANTE DERECHO DE PETICION EL SR. DIEGO FERNANDO PEREZ TANGARIFE CC 1112765710 SOLICIT"/>
    <s v="A"/>
    <s v="JCMARIN"/>
    <s v=" "/>
    <s v="Principal"/>
    <d v="2022-02-10T00:00:00"/>
    <s v="Origino"/>
    <s v="NRESPONS"/>
    <s v="Registros Pub y Redes Emp"/>
    <s v="Back (Registro)"/>
    <s v="Finalizado"/>
    <s v=" "/>
    <s v="Asignado a"/>
    <s v="CMARTINE"/>
    <s v="Registros Pub y Redes Emp"/>
    <s v="Juridica"/>
    <s v="10/02/2022"/>
    <s v="A"/>
    <s v=""/>
    <m/>
    <m/>
    <m/>
    <m/>
    <m/>
    <s v=""/>
    <m/>
    <s v="Sin Identificación"/>
    <m/>
    <s v="DIEGO FERNANDO PEREZ TANGARIFE"/>
    <s v=""/>
    <s v=""/>
    <s v="E-mail"/>
    <s v=""/>
    <s v="3 Peticiones"/>
    <x v="1"/>
    <s v="Registros Publicos y Redes Emp"/>
    <s v="Derecho de peticion"/>
    <s v="."/>
    <s v="."/>
    <s v="CONTESTADO CON CARTA 2022-00122 DEL 14 DE FEBRERO DE 2022, ASÍ: &quot;...AHORA BIEN, FRENTE A SU PETICIÓN PUNTUAL, PROCEDIMOS A REALIZAR LA CONSULTA EN EL REGISTRO MERCANTIL QUE LLEVA LA CÁMARA DE COMERCIO DE CALI, CON EL NOMBRE DIEGO FERNANDO PÉREZ TANGARIFE,"/>
    <s v="."/>
    <s v="Finalizado"/>
    <s v="CMARTINE"/>
    <d v="2022-02-14T00:00:00"/>
    <s v="14/02/2022"/>
    <s v=" "/>
    <s v="N"/>
    <s v=""/>
    <s v="S"/>
    <s v="Interés general y particular"/>
    <s v="N"/>
    <d v="2022-02-14T00:00:00"/>
    <d v="2022-02-14T00:00:00"/>
    <n v="2"/>
    <n v="30"/>
    <x v="0"/>
    <n v="30"/>
    <s v="Cumple"/>
  </r>
  <r>
    <x v="0"/>
    <n v="2022000755"/>
    <d v="2022-02-10T00:00:00"/>
    <s v="EN COMUNICACION DEL DIA 28012022 CON OFICIO OPJ 482 DE LA FICALIA GENERAL DE LA NACION BOGOTA DC GRUPO DE TRABAJAO PARA LA RECUPERACION DE ACTIVOS ILICITOS ENVIADO VIA EMAIL A ÑA CC BOGOTA Y REMITIDO A LA CC CALI EL DIA 10022022 CON RADICACION NO. 2022010"/>
    <s v="A"/>
    <s v="JCMARIN"/>
    <s v=" "/>
    <s v="Principal"/>
    <d v="2022-02-10T00:00:00"/>
    <s v="Origino"/>
    <s v="NRESPONS"/>
    <s v="Registros Pub y Redes Emp"/>
    <s v="Back (Registro)"/>
    <s v="Finalizado"/>
    <s v=" "/>
    <s v="Asignado a"/>
    <s v="ECUARTAS"/>
    <s v="Registros Pub y Redes Emp"/>
    <s v="Back (Registro)"/>
    <s v="10/02/2022"/>
    <s v="A"/>
    <s v="MERCANTIL"/>
    <n v="1024075"/>
    <m/>
    <m/>
    <m/>
    <m/>
    <s v=""/>
    <m/>
    <s v="Sin Identificación"/>
    <m/>
    <s v="RAMIRO HERNANDO SERRANO ROBLEDO"/>
    <s v="5702000EXT12896"/>
    <s v=""/>
    <s v="E-mail"/>
    <s v="3205328988"/>
    <s v="3 Peticiones"/>
    <x v="0"/>
    <s v="Registros Publicos y Redes Emp"/>
    <s v="Derecho de peticion"/>
    <s v="."/>
    <s v="."/>
    <s v="? 2022-00119 SANTIAGO DE CALI, 14 DE FEBRERO DE 2022 SEÑORES FISCALIA GENERAL DE LA NACION ATENCIÓN: RAMIRO HERNANDO SERRANO ROBLEDO TÉCNICO INVESTIGADOR IV RAMIRO.SERRANO@FISCALIA.GOV.CO BOGOTÁ D.C. CORDIAL SALUDO DAMOS RESPUESTA AL RADICADO 01122971 OPJ"/>
    <s v="."/>
    <s v="Finalizado"/>
    <s v="ECUARTAS"/>
    <d v="2022-02-14T00:00:00"/>
    <s v="14/02/2022"/>
    <s v="'ramiro.serrano@fiscalia.gov.co.rpost.biz lunes 14/02/2022 8:33 a. m."/>
    <s v="N"/>
    <s v=""/>
    <s v="S"/>
    <s v=""/>
    <s v="N"/>
    <d v="2022-02-14T00:00:00"/>
    <d v="2022-02-14T00:00:00"/>
    <n v="2"/>
    <n v="30"/>
    <x v="0"/>
    <n v="30"/>
    <s v="Cumple"/>
  </r>
  <r>
    <x v="0"/>
    <n v="2022000756"/>
    <d v="2022-02-10T00:00:00"/>
    <s v="EN COMUNICACION DEL DIA 31012022 CON OFICIO OT 7447 DE LA FISCALIA GENERAL DE LA NACION FISCALI 1 DECLA BOGOTA DC EN VIADO VIA EMAIL A LA CC BOGOTA Y REMITIDO A LA CC CALI EL DIA 10022022 CON RADICACION NO. 20220108614 POR TRASLADO POR COMPETENCIAS SOLICI"/>
    <s v="A"/>
    <s v="JCMARIN"/>
    <s v=" "/>
    <s v="Principal"/>
    <d v="2022-02-10T00:00:00"/>
    <s v="Origino"/>
    <s v="NRESPONS"/>
    <s v="Registros Pub y Redes Emp"/>
    <s v="Back (Registro)"/>
    <s v="Finalizado"/>
    <s v=" "/>
    <s v="Asignado a"/>
    <s v="ECUARTAS"/>
    <s v="Registros Pub y Redes Emp"/>
    <s v="Back (Registro)"/>
    <s v="10/02/2022"/>
    <s v="A"/>
    <s v=""/>
    <m/>
    <m/>
    <m/>
    <m/>
    <m/>
    <s v=""/>
    <m/>
    <s v="Sin Identificación"/>
    <m/>
    <s v="JAVIER OSWALDO PEÑA TORRES"/>
    <s v=""/>
    <s v="javiero.pena@fiscalia.gov.co"/>
    <s v="E-mail"/>
    <s v="3163145365"/>
    <s v="3 Peticiones"/>
    <x v="0"/>
    <s v="Registros Publicos y Redes Emp"/>
    <s v="Derecho de peticion"/>
    <s v="."/>
    <s v="."/>
    <s v="2022-00127 SANTIAGO DE CALI, 14 DE FEBRERO DE 2022 SEÑORES FISCALIA GENERAL DE LA NACION ATENCIÓN: JAVIER OSWALDO PEÑA TORRES PROFESIONAL INVESTIGADOR I JAVIERO.PENA@FISCALIA.GOV.CO BOGOTÁ D.C. CORDIAL SALUDO DAMOS RESPUESTA AL RADICADO 110016000096200800"/>
    <s v="."/>
    <s v="Finalizado"/>
    <s v="ECUARTAS"/>
    <d v="2022-02-14T00:00:00"/>
    <s v="14/02/2022"/>
    <s v="'javiero.pena@fiscalia.gov.co.rpost.biz lunes 14/02/2022 9:32 a. m."/>
    <s v="N"/>
    <s v=""/>
    <s v="S"/>
    <s v=""/>
    <s v="N"/>
    <d v="2022-02-14T00:00:00"/>
    <d v="2022-02-14T00:00:00"/>
    <n v="2"/>
    <n v="30"/>
    <x v="0"/>
    <n v="30"/>
    <s v="Cumple"/>
  </r>
  <r>
    <x v="0"/>
    <n v="2022000758"/>
    <d v="2022-02-10T00:00:00"/>
    <s v="EN COMUNICACION DEL DIA 1022022 CON OFICIO 20229200004051 DE LA FISCALIA GENERAL DE LA NACION FISCALIA 15 ESPECIALIZADA DECDF BOGOTA DC ENVIADO VIA EMAIL A CONTACTO CCC POR MEDIO DEL PRESENTE SOLICITO SU VALIOSA COLABORACIÓN EN EL SENTIDO DE ALLEGAR CON D"/>
    <s v="A"/>
    <s v="JCMARIN"/>
    <s v=" "/>
    <s v="Principal"/>
    <d v="2022-02-10T00:00:00"/>
    <s v="Origino"/>
    <s v="NRESPONS"/>
    <s v="Registros Pub y Redes Emp"/>
    <s v="Back (Registro)"/>
    <s v="Finalizado"/>
    <s v=" "/>
    <s v="Asignado a"/>
    <s v="ECUARTAS"/>
    <s v="Registros Pub y Redes Emp"/>
    <s v="Back (Registro)"/>
    <s v="10/02/2022"/>
    <s v="A"/>
    <s v="MERCANTIL"/>
    <n v="949934"/>
    <m/>
    <m/>
    <m/>
    <m/>
    <s v=""/>
    <m/>
    <s v="Sin Identificación"/>
    <m/>
    <s v="JOHNJAIRO BECERRA RAMIREZ"/>
    <s v="5702000EXT1288"/>
    <s v=""/>
    <s v="E-mail"/>
    <s v=""/>
    <s v="3 Peticiones"/>
    <x v="0"/>
    <s v="Registros Publicos y Redes Emp"/>
    <s v="Derecho de peticion"/>
    <s v="."/>
    <s v="."/>
    <s v="2022-00127 SANTIAGO DE CALI, 14 DE FEBRERO DE 2022 SEÑORES FISCALIA GENERAL DE LA NACION ATENCIÓN: JOHN JAIRO BECERRA RAMIREZ TÉCNICO INVESTIGADOR IV JOHN.BECERRA@FISCALIA.GOV.CO BOGOTÁ D.C. CORDIAL SALUDO DAMOS RESPUESTA AL RADICADO 20229200004051 DEL 10"/>
    <s v="."/>
    <s v="Finalizado"/>
    <s v="ECUARTAS"/>
    <d v="2022-02-14T00:00:00"/>
    <s v="14/02/2022"/>
    <s v="'john.becerra@fiscalia.gov.co.rpost.biz lunes 14/02/2022 11:25 a. m."/>
    <s v="N"/>
    <s v=""/>
    <s v="S"/>
    <s v=""/>
    <s v="N"/>
    <d v="2022-02-14T00:00:00"/>
    <d v="2022-02-14T00:00:00"/>
    <n v="2"/>
    <n v="30"/>
    <x v="0"/>
    <n v="30"/>
    <s v="Cumple"/>
  </r>
  <r>
    <x v="0"/>
    <n v="2022000767"/>
    <d v="2022-02-11T00:00:00"/>
    <s v="EN COMUNICACION DEL DIA 08022022 CON OFICIO 2022EE0018658 DE LA CONTRALORIA GENERAL DE LA REPUBLICA GERENCIA DPTAL DEL CAQUETA ENVIADO VIA ENAIL A CONTACTO CCC SOLICITAN SE REMITA EL CERTIFICADO DE EXISTENCIA Y REPRESENTACION LEGAL DE LA SOCIEDAD DROSERVI"/>
    <s v="A"/>
    <s v="JCMARIN"/>
    <s v=" "/>
    <s v="Principal"/>
    <d v="2022-02-11T00:00:00"/>
    <s v="Origino"/>
    <s v="NRESPONS"/>
    <s v="Registros Pub y Redes Emp"/>
    <s v="Back (Registro)"/>
    <s v="Finalizado"/>
    <s v=" "/>
    <s v="Asignado a"/>
    <s v="ECUARTAS"/>
    <s v="Registros Pub y Redes Emp"/>
    <s v="Back (Registro)"/>
    <s v="11/02/2022"/>
    <s v="A"/>
    <s v="MERCANTIL"/>
    <n v="71132"/>
    <m/>
    <m/>
    <m/>
    <m/>
    <s v=""/>
    <m/>
    <s v="Sin Identificación"/>
    <m/>
    <s v="LUIS GABRIEL RINCÓN SANDOVAL"/>
    <s v="4353839"/>
    <s v=""/>
    <s v="E-mail"/>
    <s v=""/>
    <s v="3 Peticiones"/>
    <x v="0"/>
    <s v="Registros Publicos y Redes Emp"/>
    <s v="Derecho de peticion"/>
    <s v="."/>
    <s v="."/>
    <s v="2022-00087 SANTIAGO DE CALI, 14 DE FEBRERO DE 2022 SEÑORES CONTRALORIA GENERAL DE LA REPUBLICA GERENCIA DE PARTAMENTAL COLEGIADA DEL CAQUETÁ ATENCIÓN: LUIS GABRIEL RINCÓN SANDOVAL CONTRALOR PROVINCIAL CONTACTENOS@CONTRALORIADELCAQUETA.GOV.CO INFO@CONTRALO"/>
    <s v="."/>
    <s v="Finalizado"/>
    <s v="ECUARTAS"/>
    <d v="2022-02-14T00:00:00"/>
    <s v="14/02/2022"/>
    <s v="'contactenos@contraloriadelcaqueta.gov.co.rpost.biz 'info@contraloriadelcaqueta.gov.co.rpost.biz SE ENVIA TAMBIEN A LA DIRECCION KM 2 Vía a Morelia FLORENCIA CAQUETA lunes 14/02/2022 2:59 p. m."/>
    <s v="N"/>
    <s v=""/>
    <s v="S"/>
    <s v=""/>
    <s v="N"/>
    <d v="2022-02-14T00:00:00"/>
    <d v="2022-02-14T00:00:00"/>
    <n v="1"/>
    <n v="30"/>
    <x v="0"/>
    <n v="30"/>
    <s v="Cumple"/>
  </r>
  <r>
    <x v="0"/>
    <n v="2022000769"/>
    <d v="2022-02-11T00:00:00"/>
    <s v="EN COMUNICACION DEL DIA 09022022 CON OFICIO 20590-01-01- DE LA FISCALIA GENERAL DE LA NACION FISCALIA 11 LOCAL DE GINEBRA VALLE ENVIADO VIA EMAIL A CONTACTO CCC SOLICITAN REMITIR EL CERTIFICADO CORRESPONDIENTE DEL ESTABLECIMIENTO AVENA TOLIMENSE SAAVEDRA "/>
    <s v="A"/>
    <s v="JCMARIN"/>
    <s v=" "/>
    <s v="Principal"/>
    <d v="2022-02-11T00:00:00"/>
    <s v="Origino"/>
    <s v="NRESPONS"/>
    <s v="Registros Pub y Redes Emp"/>
    <s v="Back (Registro)"/>
    <s v="Finalizado"/>
    <s v=" "/>
    <s v="Asignado a"/>
    <s v="ECUARTAS"/>
    <s v="Registros Pub y Redes Emp"/>
    <s v="Back (Registro)"/>
    <s v="11/02/2022"/>
    <s v="A"/>
    <s v=""/>
    <m/>
    <m/>
    <m/>
    <m/>
    <m/>
    <s v=""/>
    <m/>
    <s v="Sin Identificación"/>
    <m/>
    <s v="DIEGO FERNANDO MEJIA VALENCIA"/>
    <s v="3989980EXT24821"/>
    <s v="nora.navarro@fiscalia.gov.co"/>
    <s v="E-mail"/>
    <s v=""/>
    <s v="3 Peticiones"/>
    <x v="0"/>
    <s v="Registros Publicos y Redes Emp"/>
    <s v="Derecho de peticion"/>
    <s v="."/>
    <s v="."/>
    <s v="2022-00133 SANTIAGO DE CALI, 14 DE FEBRERO DE 2022 SEÑORES FISCALIA GENERAL DE LA NACION ATENCIÓN: DIEGO FERNANDO MEJIA VALENCIA ASISTENTE FISCALÍA 11 LOCAL DIEGO.MEJIA@FISCALIA.GOV.CO BOGOTÁ D.C. CORDIAL SALUDO DAMOS RESPUESTA AL OFICIO NO. 20590-01-01 S"/>
    <s v="."/>
    <s v="Finalizado"/>
    <s v="ECUARTAS"/>
    <d v="2022-02-14T00:00:00"/>
    <s v="14/02/2022"/>
    <s v="'diego.mejia@fiscalia.gov.co.rpost.biz lunes 14/02/2022 5:12 p. m."/>
    <s v="N"/>
    <s v=""/>
    <s v="S"/>
    <s v=""/>
    <s v="N"/>
    <d v="2022-02-14T00:00:00"/>
    <d v="2022-02-14T00:00:00"/>
    <n v="1"/>
    <n v="30"/>
    <x v="0"/>
    <n v="30"/>
    <s v="Cumple"/>
  </r>
  <r>
    <x v="0"/>
    <n v="2022000770"/>
    <d v="2022-02-11T00:00:00"/>
    <s v="EN COMUNICACION DEL DIA 11022022 CON EMAIL ENVIADO A CONTACTO CCC DE LA SECRETARIA DE VIVIENDA DE LA ALCALDIA DE SANTANDER DE QUILICHAO CAUCA DE MANERA RESPETUOSA ME DIRIJO A USTEDES CON EL FIN DE SOLICITAR INFORMACIÓN ACERCA DEL REPRESENTANTE LEGAL DE LA"/>
    <s v="A"/>
    <s v="JCMARIN"/>
    <s v=" "/>
    <s v="Principal"/>
    <d v="2022-02-11T00:00:00"/>
    <s v="Origino"/>
    <s v="NRESPONS"/>
    <s v="Registros Pub y Redes Emp"/>
    <s v="Back (Registro)"/>
    <s v="Finalizado"/>
    <s v=" "/>
    <s v="Asignado a"/>
    <s v="ECUARTAS"/>
    <s v="Registros Pub y Redes Emp"/>
    <s v="Back (Registro)"/>
    <s v="11/02/2022"/>
    <s v="A"/>
    <s v="MERCANTIL"/>
    <n v="838163"/>
    <m/>
    <m/>
    <m/>
    <m/>
    <s v=""/>
    <m/>
    <s v="Sin Identificación"/>
    <m/>
    <s v="JAVIER ALBERTO HERNÁNDEZ PRIETO"/>
    <s v=""/>
    <s v="vivienda@santanderdequilichao-cauca.gov.co"/>
    <s v="E-mail"/>
    <s v=""/>
    <s v="3 Peticiones"/>
    <x v="0"/>
    <s v="Registros Publicos y Redes Emp"/>
    <s v="Derecho de peticion"/>
    <s v="."/>
    <s v="."/>
    <s v="2022-00116 SANTIAGO DE CALI, 14 DE FEBRERO DE 2022 SEÑORES ALCALDIA MUNICIPAL DE SANTANDER DE QUILICHAO ATENCIÓN: JAVIER ALBERTO HERNÁNDEZ PRIETO DIRECTOR TÉCNICO DE VIVIENDA Y HÁBITAT VIVIENDA@SANTANDERDEQUILICHAO-CAUCA.GOV.CO SANTANDER DE QUILICHAO CORD"/>
    <s v="."/>
    <s v="Finalizado"/>
    <s v="ECUARTAS"/>
    <d v="2022-02-14T00:00:00"/>
    <s v="14/02/2022"/>
    <s v="'vivienda@santanderdequilichao-cauca.gov.co.rpost.biz lunes 14/02/2022 5:37 p. m."/>
    <s v="N"/>
    <s v=""/>
    <s v="S"/>
    <s v=""/>
    <s v="N"/>
    <d v="2022-02-14T00:00:00"/>
    <d v="2022-02-14T00:00:00"/>
    <n v="1"/>
    <n v="30"/>
    <x v="0"/>
    <n v="30"/>
    <s v="Cumple"/>
  </r>
  <r>
    <x v="0"/>
    <n v="2022000785"/>
    <d v="2022-02-14T00:00:00"/>
    <s v="EN COMUNICACION DEL DIA 07022022 CON OFICIO RAD 2014-00273-00 DEL JUZGADO 4 ADMTIVO DEL CIRCUITO DE VILLAVIVENCIO ENVIADO VIA EMAIL A LA CC BOGOTA Y REMITIDO A LA CC CALI EL DIA 11022022 CON RADICACION NO. 20220111321 POR TRASLADO POR COMPETENCIAS SOLICIT"/>
    <s v="A"/>
    <s v="JCMARIN"/>
    <s v=" "/>
    <s v="Principal"/>
    <d v="2022-02-14T00:00:00"/>
    <s v="Origino"/>
    <s v="NRESPONS"/>
    <s v="Registros Pub y Redes Emp"/>
    <s v="Back (Registro)"/>
    <s v="Finalizado"/>
    <s v=" "/>
    <s v="Asignado a"/>
    <s v="ECUARTAS"/>
    <s v="Registros Pub y Redes Emp"/>
    <s v="Back (Registro)"/>
    <s v="14/02/2022"/>
    <s v="A"/>
    <s v=""/>
    <m/>
    <m/>
    <m/>
    <m/>
    <m/>
    <s v=""/>
    <m/>
    <s v="Sin Identificación"/>
    <m/>
    <s v="CRISTIAN FELIPE MUÑOZ OSPINA"/>
    <s v=""/>
    <s v="legalagnotificaciones@gmail.com"/>
    <s v="E-mail"/>
    <s v=""/>
    <s v="3 Peticiones"/>
    <x v="0"/>
    <s v="Registros Publicos y Redes Emp"/>
    <s v="Derecho de peticion"/>
    <s v="."/>
    <s v="."/>
    <s v="2022-00129 SANTIAGO DE CALI, 14 DE FEBRERO DE 2022 SEÑORES JUZGADO CUARTO ADMINISTRATIVO DEL CIRCUITO DE VILLAVICENCIO ATENCIÓN: EDGARDO AUGUSTO SÁNCHEZ LEAL JUEZ J04ADMVCIO@CENDOJ.RAMAJUDICIAL.GOV.CO VILLAVICENCIO CORDIAL SALUDO DAMOS RESPUESTA A LA RADI"/>
    <s v="."/>
    <s v="Finalizado"/>
    <s v="ECUARTAS"/>
    <d v="2022-02-14T00:00:00"/>
    <s v="14/02/2022"/>
    <s v="'j04admvcio@cendoj.ramajudicial.gov.co.rpost.biz' lunes 14/02/2022 1:38 p. m."/>
    <s v="N"/>
    <s v=""/>
    <s v="S"/>
    <s v=""/>
    <s v="N"/>
    <d v="2022-02-14T00:00:00"/>
    <d v="2022-02-14T00:00:00"/>
    <n v="0"/>
    <n v="30"/>
    <x v="0"/>
    <n v="1"/>
    <s v="Cumple"/>
  </r>
  <r>
    <x v="0"/>
    <n v="2022000786"/>
    <d v="2022-02-14T00:00:00"/>
    <s v="EN COMUNICACION DEL DIA 07022022 CON OFICIO S-2022-01228 DE LA POLICIA NACIONAL SECCIONAL MEDELLIN ENVIADO VIA EMAIL A LA CC ABURRA SUR Y REMITIDO A LA CC CALI EL DIA 11022022 CON RADICACION NO. 20220111966 POR TRASLADO POR COMPETENCIAS SOLICITAN A QUIEN "/>
    <s v="A"/>
    <s v="JCMARIN"/>
    <s v=" "/>
    <s v="Principal"/>
    <d v="2022-02-14T00:00:00"/>
    <s v="Origino"/>
    <s v="NRESPONS"/>
    <s v="Registros Pub y Redes Emp"/>
    <s v="Back (Registro)"/>
    <s v="Finalizado"/>
    <s v=" "/>
    <s v="Asignado a"/>
    <s v="ECUARTAS"/>
    <s v="Registros Pub y Redes Emp"/>
    <s v="Back (Registro)"/>
    <s v="14/02/2022"/>
    <s v="A"/>
    <s v=""/>
    <m/>
    <m/>
    <m/>
    <m/>
    <m/>
    <s v=""/>
    <m/>
    <s v="Sin Identificación"/>
    <m/>
    <s v="INT FABIAN ALBERTO FLOREZ ACOSTA"/>
    <s v="4412481"/>
    <s v="boris.correa@correo.policia.gov.co"/>
    <s v="E-mail"/>
    <s v="3204590362"/>
    <s v="3 Peticiones"/>
    <x v="0"/>
    <s v="Registros Publicos y Redes Emp"/>
    <s v="Derecho de peticion"/>
    <s v="."/>
    <s v="."/>
    <s v="2022-00130 SANTIAGO DE CALI, 14 DE FEBRERO DE 2022 SEÑORES MINISTERIO DE DEFENSA NACIONAL POLICIA NACIONAL ATENCIÓN: IT. FLOREZ ACOSTA FABIAN ALBERTO INVESTIGADOR CRIMINAL SIJIN MEVAL BORIS.CORREA@CORREO.POLICIA.GOV.CO MEDELLÍN CORDIAL SALUDO, DAMOS RESPU"/>
    <s v="."/>
    <s v="Finalizado"/>
    <s v="ECUARTAS"/>
    <d v="2022-02-14T00:00:00"/>
    <s v="14/02/2022"/>
    <s v="'boris.correa@correo.policia.gov.co.rpost.biz' lunes 14/02/2022 2:20 p. m."/>
    <s v="N"/>
    <s v=""/>
    <s v="S"/>
    <s v=""/>
    <s v="N"/>
    <d v="2022-02-14T00:00:00"/>
    <d v="2022-02-14T00:00:00"/>
    <n v="0"/>
    <n v="30"/>
    <x v="0"/>
    <n v="30"/>
    <s v="Cumple"/>
  </r>
  <r>
    <x v="0"/>
    <n v="2022000788"/>
    <d v="2022-02-14T00:00:00"/>
    <s v="EN COMUNICACION DEL DIA 07022022 CON OFICIO GS-2022-001860 DE LA POLICIA NACIONAL SECCIONAL BOGOTA DC ENVIADO VIA EMAIL A LA CC BOGOTA Y REMITIDO A LA CC CALI EL DIA 11022022 CON RADICACION NO. 20220112374 POR TRASALDO POR COMPETENCIAS SOLICITAN SUMINISTR"/>
    <s v="A"/>
    <s v="JCMARIN"/>
    <s v=" "/>
    <s v="Principal"/>
    <d v="2022-02-14T00:00:00"/>
    <s v="Origino"/>
    <s v="NRESPONS"/>
    <s v="Registros Pub y Redes Emp"/>
    <s v="Back (Registro)"/>
    <s v="Finalizado"/>
    <s v=" "/>
    <s v="Asignado a"/>
    <s v="ECUARTAS"/>
    <s v="Registros Pub y Redes Emp"/>
    <s v="Back (Registro)"/>
    <s v="14/02/2022"/>
    <s v="A"/>
    <s v=""/>
    <m/>
    <m/>
    <m/>
    <m/>
    <m/>
    <s v=""/>
    <m/>
    <s v="Sin Identificación"/>
    <m/>
    <s v="PT ERIKA UILIETH MUÑOZ MURCIA"/>
    <s v="2904139"/>
    <s v="erika.munoz3670@correo.policia.gov.co"/>
    <s v="E-mail"/>
    <s v=""/>
    <s v="3 Peticiones"/>
    <x v="0"/>
    <s v="Registros Publicos y Redes Emp"/>
    <s v="Derecho de peticion"/>
    <s v="."/>
    <s v="."/>
    <s v="2022-00132 SANTIAGO DE CALI, 14 DE FEBRERO DE 2022 SEÑORES MINISTERIO DE DEFENSA NACIONAL POLICIA NACIONAL ATENCIÓN: PATRULLERO ERIKA YULIETH MUÑOZ MURCIA INVESTIGADOR CRIMINAL UNIDAD INVESTIGATIVA POLFA ERIKA.MUNOZ3670@CORREO.POLICIA.GOV.CO BOGOTÁ D.C. C"/>
    <s v="."/>
    <s v="Finalizado"/>
    <s v="ECUARTAS"/>
    <d v="2022-02-14T00:00:00"/>
    <s v="14/02/2022"/>
    <s v="'erika.munoz3670@correo.policia.gov.co.rpost.biz lunes 14/02/2022 3:40 p. m."/>
    <s v="N"/>
    <s v=""/>
    <s v="S"/>
    <s v=""/>
    <s v="N"/>
    <d v="2022-02-14T00:00:00"/>
    <d v="2022-02-14T00:00:00"/>
    <n v="0"/>
    <n v="30"/>
    <x v="0"/>
    <n v="30"/>
    <s v="Cumple"/>
  </r>
  <r>
    <x v="0"/>
    <n v="2022000699"/>
    <d v="2022-02-09T00:00:00"/>
    <s v="EN COMUNICACION DEL DIA 24012022 CON OFICIO 01-04-272-555-419 ENVIADO VIA EMAIL A LA CC BOCARAMANGA Y REMITIDO A CATACTO CCC EL DIA 0802202 POR TRASLADO POR COMPETENCIAS LA DIAN SECCIONAL BUCARAMANGA DEVISION DE GESTION DE RECAUDO Y COBRANZAS SOLICITA EL "/>
    <s v="A"/>
    <s v="JCMARIN"/>
    <s v=" "/>
    <s v="Principal"/>
    <d v="2022-02-09T00:00:00"/>
    <s v="Origino"/>
    <s v="NRESPONS"/>
    <s v="Registros Pub y Redes Emp"/>
    <s v="Back (Registro)"/>
    <s v="Finalizado"/>
    <s v=" "/>
    <s v="Asignado a"/>
    <s v="ECUARTAS"/>
    <s v="Registros Pub y Redes Emp"/>
    <s v="Back (Registro)"/>
    <s v="09/02/2022"/>
    <s v="A"/>
    <s v="MERCANTIL"/>
    <n v="728181"/>
    <m/>
    <m/>
    <m/>
    <m/>
    <s v=""/>
    <m/>
    <s v="Sin Identificación"/>
    <m/>
    <s v="JAINER ANDREY ROBLES TURIZO"/>
    <s v="6972699"/>
    <s v="jrobles@dian.gov.co"/>
    <s v="E-mail"/>
    <s v="3103158160"/>
    <s v="3 Peticiones"/>
    <x v="0"/>
    <s v="Registros Publicos y Redes Emp"/>
    <s v="Derecho de peticion"/>
    <s v="."/>
    <s v="."/>
    <s v="2022-00134 SANTIAGO DE CALI, 15 DE FEBRERO DE 2022 SEÑORES DIRECCION DE IMPUESTOS Y ADUANAS NACIONALES - DIAN ATENCIÓN: JAINER ANDREY ROBLES TURIZO GESTOR II G.I.T. DIVISIÓN RECAUDO Y COBRANZAS JROBLEST@DIAN.GOV.CO BUCARAMANGA CORDIAL SALUDO, DAMOS RESPUE"/>
    <s v="."/>
    <s v="Finalizado"/>
    <s v="ECUARTAS"/>
    <d v="2022-02-15T00:00:00"/>
    <s v="15/02/2022"/>
    <s v="'jroblest@dian.gov.co.rpost.biz martes 15/02/2022 9:15 a. m."/>
    <s v="N"/>
    <s v=""/>
    <s v="S"/>
    <s v=""/>
    <s v="N"/>
    <d v="2022-02-15T00:00:00"/>
    <d v="2022-02-15T00:00:00"/>
    <n v="4"/>
    <n v="30"/>
    <x v="0"/>
    <n v="30"/>
    <s v="Cumple"/>
  </r>
  <r>
    <x v="0"/>
    <n v="2022000705"/>
    <d v="2022-02-09T00:00:00"/>
    <s v="EN COMUNICACION DEL DIA 07022022 CON OFICIO S-2022-000222 DE LA POLICIC ANACIONAL SECCIONAL CALI ENVIADO VIA EMAIL A CONTACTO CCC SOLICITAN SU VALIOSA COLABORACIÓN CON EL FIN DE SUMINISTRAR INFORMACIÓN ACERCA DE LOS REGISTROS DE MATRÍCULA MERCANTIL CERTIF"/>
    <s v="A"/>
    <s v="JCMARIN"/>
    <s v=" "/>
    <s v="Principal"/>
    <d v="2022-02-09T00:00:00"/>
    <s v="Origino"/>
    <s v="NRESPONS"/>
    <s v="Registros Pub y Redes Emp"/>
    <s v="Back (Registro)"/>
    <s v="Finalizado"/>
    <s v=" "/>
    <s v="Asignado a"/>
    <s v="ECUARTAS"/>
    <s v="Registros Pub y Redes Emp"/>
    <s v="Back (Registro)"/>
    <s v="09/02/2022"/>
    <s v="A"/>
    <s v="MERCANTIL"/>
    <n v="1121923"/>
    <m/>
    <m/>
    <m/>
    <m/>
    <s v=""/>
    <m/>
    <s v="Sin Identificación"/>
    <m/>
    <s v="PATRULLERO CRISTHIAN ANDRES GIRALDO CORREA"/>
    <s v=""/>
    <s v="cristhian.giraldo3947@correo.policia.gov.co"/>
    <s v="E-mail"/>
    <s v="3163082239"/>
    <s v="3 Peticiones"/>
    <x v="0"/>
    <s v="Registros Publicos y Redes Emp"/>
    <s v="Derecho de peticion"/>
    <s v="."/>
    <s v="."/>
    <s v="2022-00137 SANTIAGO DE CALI, 15 DE FEBRERO DE 2022 SEÑORES MINISTERIO DE DEFENSA NACIONAL POLICIA NACIONAL ATENCIÓN: PATRULLERO CRISTHIAN ANDRES GIRALDO CORREA INVESTIGADOR CRIMINAL UBIC POLFA CRISTHIAN.GIRALDO3947@CORREO.POLICIA.GOV.CO LA CIUDAD CORDIAL "/>
    <s v="."/>
    <s v="Finalizado"/>
    <s v="ECUARTAS"/>
    <d v="2022-02-15T00:00:00"/>
    <s v="15/02/2022"/>
    <s v="'cristhian.giraldo3947@correo.policia.gov.co.rpost.biz' martes 15/02/2022 2:20 p. m."/>
    <s v="N"/>
    <s v=""/>
    <s v="S"/>
    <s v=""/>
    <s v="N"/>
    <d v="2022-02-15T00:00:00"/>
    <d v="2022-02-15T00:00:00"/>
    <n v="4"/>
    <n v="30"/>
    <x v="0"/>
    <n v="30"/>
    <s v="Cumple"/>
  </r>
  <r>
    <x v="0"/>
    <n v="2022000728"/>
    <d v="2022-02-10T00:00:00"/>
    <s v="EN COMUNICACION DEL DIA 07022022 CON OFICIO 10222000787 DE LA CORPORACION AUTONOMA REGIONAL DE CUNDINAMARCA ENVIADO VIA EMAIL A LA CC FACATATIVA Y REMITIDO A LA CC CALI EL DIA 09022022 CON RADICACION NO. 20220102883 POR TRASLADO POR COMPETENCIAS SOLICITAN"/>
    <s v="A"/>
    <s v="JCMARIN"/>
    <s v=" "/>
    <s v="Principal"/>
    <d v="2022-02-10T00:00:00"/>
    <s v="Origino"/>
    <s v="NRESPONS"/>
    <s v="Registros Pub y Redes Emp"/>
    <s v="Back (Registro)"/>
    <s v="Finalizado"/>
    <s v=" "/>
    <s v="Asignado a"/>
    <s v="ECUARTAS"/>
    <s v="Registros Pub y Redes Emp"/>
    <s v="Back (Registro)"/>
    <s v="10/02/2022"/>
    <s v="A"/>
    <s v=""/>
    <m/>
    <m/>
    <m/>
    <m/>
    <m/>
    <s v=""/>
    <m/>
    <s v="Sin Identificación"/>
    <m/>
    <s v="CARLOS EDUARDO RODRIGUEZ SUAREZ"/>
    <s v=""/>
    <s v=""/>
    <s v="E-mail"/>
    <s v=""/>
    <s v="3 Peticiones"/>
    <x v="0"/>
    <s v="Registros Publicos y Redes Emp"/>
    <s v="Derecho de peticion"/>
    <s v="."/>
    <s v="."/>
    <s v="2022-00135 SANTIAGO DE CALI, 15 DE FEBRERO DE 2022 SEÑORES CORPORACIÓN AUTONOMA REGIONAL DE CUNDINAMARCA CAR ATENCIÓN: CARLOS EDUARDO RODRIGUEZ SUAREZ DIRECTOR REGIONAL SABANA OCCIDENTE SAU@CAR.GOV.CO FACATATIVÁ CORDIAL SALUDO, DAMOS RESPUESTA AL OFICIO N"/>
    <s v="."/>
    <s v="Finalizado"/>
    <s v="ECUARTAS"/>
    <d v="2022-02-15T00:00:00"/>
    <s v="15/02/2022"/>
    <s v="'sau@car.gov.co.rpost.biz' martes 15/02/2022 11:17 a. m."/>
    <s v="N"/>
    <s v=""/>
    <s v="S"/>
    <s v=""/>
    <s v="N"/>
    <d v="2022-02-15T00:00:00"/>
    <d v="2022-02-15T00:00:00"/>
    <n v="3"/>
    <n v="30"/>
    <x v="0"/>
    <n v="30"/>
    <s v="Cumple"/>
  </r>
  <r>
    <x v="0"/>
    <n v="2022000729"/>
    <d v="2022-02-10T00:00:00"/>
    <s v="EN COMUNICACION DEL DIA 07022022 CON OFICIO 10222000782 DE LA CORPORACION AUTONOMA REGIONAL DE CUNDINAMARCA ENVIADO VIA EMAIL A LA CC FACATATIVA Y REMITIDO A LA CC CALI EL DIA 09022022 CON RADICACION NO. 20220102883 POR TRASLADO POR COMPETENCIAS SOLICITAN"/>
    <s v="A"/>
    <s v="JCMARIN"/>
    <s v=" "/>
    <s v="Principal"/>
    <d v="2022-02-10T00:00:00"/>
    <s v="Origino"/>
    <s v="NRESPONS"/>
    <s v="Registros Pub y Redes Emp"/>
    <s v="Back (Registro)"/>
    <s v="Finalizado"/>
    <s v=" "/>
    <s v="Asignado a"/>
    <s v="ECUARTAS"/>
    <s v="Registros Pub y Redes Emp"/>
    <s v="Back (Registro)"/>
    <s v="10/02/2022"/>
    <s v="A"/>
    <s v=""/>
    <m/>
    <m/>
    <m/>
    <m/>
    <m/>
    <s v=""/>
    <m/>
    <s v="Sin Identificación"/>
    <m/>
    <s v="CARLOS EDUARDO RODRIGUEZ SUAREZ"/>
    <s v=""/>
    <s v=""/>
    <s v="E-mail"/>
    <s v=""/>
    <s v="3 Peticiones"/>
    <x v="0"/>
    <s v="Registros Publicos y Redes Emp"/>
    <s v="Derecho de peticion"/>
    <s v="."/>
    <s v="."/>
    <s v=" 2022-00135 SANTIAGO DE CALI, 15 DE FEBRERO DE 2022 SEÑORES CORPORACIÓN AUTONOMA REGIONAL DE CUNDINAMARCA CAR ATENCIÓN: CARLOS EDUARDO RODRIGUEZ SUAREZ DIRECTOR REGIONAL SABANA OCCIDENTE SAU@CAR.GOV.CO FACATATIVÁ CORDIAL SALUDO, DAMOS RESPUESTA AL OFICIO "/>
    <s v="."/>
    <s v="Finalizado"/>
    <s v="ECUARTAS"/>
    <d v="2022-02-15T00:00:00"/>
    <s v="15/02/2022"/>
    <s v="'sau@car.gov.co.rpost.biz' martes 15/02/2022 11:27 a. m."/>
    <s v="N"/>
    <s v=""/>
    <s v="S"/>
    <s v=""/>
    <s v="N"/>
    <d v="2022-02-15T00:00:00"/>
    <d v="2022-02-15T00:00:00"/>
    <n v="3"/>
    <n v="30"/>
    <x v="0"/>
    <n v="30"/>
    <s v="Cumple"/>
  </r>
  <r>
    <x v="0"/>
    <n v="2022000730"/>
    <d v="2022-02-10T00:00:00"/>
    <s v="EN COMUNICACION DEL DIA 26012022 CON EMAIL ENVIADO A LA CC DE HONDA GUADUAS Y NORTE DEL TOLIMA REMITIDO A LA CC CALI EL DIA 09022022 CON RADICACION NO. 20220103565 PORTR TRASLADO POR COMPETENCIAS EL SR. EMIRO JOSE ARRAZOLA VARGAS IDENTIFICADO CON CC NO. 1"/>
    <s v="A"/>
    <s v="JCMARIN"/>
    <s v=" "/>
    <s v="Principal"/>
    <d v="2022-02-10T00:00:00"/>
    <s v="Origino"/>
    <s v="NRESPONS"/>
    <s v="Registros Pub y Redes Emp"/>
    <s v="Back (Registro)"/>
    <s v="Finalizado"/>
    <s v=" "/>
    <s v="Asignado a"/>
    <s v="CMARTINE"/>
    <s v="Registros Pub y Redes Emp"/>
    <s v="Juridica"/>
    <s v="10/02/2022"/>
    <s v="A"/>
    <s v=""/>
    <m/>
    <m/>
    <m/>
    <m/>
    <m/>
    <s v=""/>
    <m/>
    <s v="Sin Identificación"/>
    <m/>
    <s v="EMIRO JOSE ARRAZOLA VARGAS"/>
    <s v=""/>
    <s v="emiro_a@hotmail.com"/>
    <s v="E-mail"/>
    <s v="3232732666"/>
    <s v="3 Peticiones"/>
    <x v="1"/>
    <s v="Registros Publicos y Redes Emp"/>
    <s v="Derecho de peticion"/>
    <s v="."/>
    <s v="."/>
    <s v="CONTESTADO CON CARTA 2022-00123 DEL 14 DE FEBRERO DE 2022, ASÍ: &quot;...AHORA BIEN, FRENTE A SU PETICIÓN PUNTUAL, PROCEDIMOS A REALIZAR LA CONSULTA EN LOS REGISTROS PÚBLICOS QUE LLEVA LA CÁMARA DE COMERCIO DE CALI, CON EL NOMBRE EMIRO JOSÉ ARRAZOLA VARGAS, ID"/>
    <s v="."/>
    <s v="Finalizado"/>
    <s v="CMARTINE"/>
    <d v="2022-02-15T00:00:00"/>
    <s v="15/02/2022"/>
    <s v=" "/>
    <s v="N"/>
    <s v=""/>
    <s v="S"/>
    <s v="Interés general y particular"/>
    <s v="N"/>
    <d v="2022-02-15T00:00:00"/>
    <d v="2022-02-15T00:00:00"/>
    <n v="3"/>
    <n v="30"/>
    <x v="0"/>
    <n v="1"/>
    <s v="No cumple"/>
  </r>
  <r>
    <x v="0"/>
    <n v="2022000745"/>
    <d v="2022-02-10T00:00:00"/>
    <s v="EN COMUNICACION DEL DIA 09022022 CON EMAIL ENVIADO A CONTACTO CCC EL SR. HERNAN L. BERMUDEZ SANCHEZ DE LA ALCALDIA DE ORTEGA TOLIMA SOLICITA AMABLEMENTE SE CERTIFIQUE LA INFORMACIÓN DE RADICACIÓN O PRESENTACIÓN DE LA INFORMACIÓN PARA RENOVAR EL REGISTRO Ú"/>
    <s v="A"/>
    <s v="JCMARIN"/>
    <s v=" "/>
    <s v="Principal"/>
    <d v="2022-02-10T00:00:00"/>
    <s v="Origino"/>
    <s v="NRESPONS"/>
    <s v="Registros Pub y Redes Emp"/>
    <s v="Back (Registro)"/>
    <s v="Finalizado"/>
    <s v=" "/>
    <s v="Asignado a"/>
    <s v="ECUARTAS"/>
    <s v="Registros Pub y Redes Emp"/>
    <s v="Back (Registro)"/>
    <s v="10/02/2022"/>
    <s v="A"/>
    <s v="PROPONENTES"/>
    <n v="1176068"/>
    <m/>
    <m/>
    <m/>
    <m/>
    <s v=""/>
    <m/>
    <s v="Sin Identificación"/>
    <m/>
    <s v="HERNAN L. BERMUDEZ SANCHEZ"/>
    <s v=""/>
    <s v="precontractual@ortega-tolima.gov.co"/>
    <s v="E-mail"/>
    <s v=""/>
    <s v="3 Peticiones"/>
    <x v="0"/>
    <s v="Registros Publicos y Redes Emp"/>
    <s v="Derecho de peticion"/>
    <s v="."/>
    <s v="."/>
    <s v="2022-00117 SANTIAGO DE CALI, 14 DE FEBRERO DE 2022 SEÑOR HERNAN L. BERMUDEZ SANCHEZ PRESTACIÓN DE SERVICIOS GESTIÓN PRECONTRACTUAL ADMINISTRACION MUNICIPAL DE ORTEGA TOLIMA PRECONTRACTUAL@ORTEGA-TOLIMA.GOV.CO LA CIUDAD CORDIAL SALUDO, DAMOS RESPUESTA AL C"/>
    <s v="."/>
    <s v="Finalizado"/>
    <s v="ECUARTAS"/>
    <d v="2022-02-15T00:00:00"/>
    <s v="15/02/2022"/>
    <s v="'precontractual@ortega-tolima.gov.co.rpost.biz martes 15/02/2022 8:39 a. m."/>
    <s v="N"/>
    <s v=""/>
    <s v="S"/>
    <s v=""/>
    <s v="N"/>
    <d v="2022-02-15T00:00:00"/>
    <d v="2022-02-15T00:00:00"/>
    <n v="3"/>
    <n v="30"/>
    <x v="0"/>
    <n v="1"/>
    <s v="No cumple"/>
  </r>
  <r>
    <x v="0"/>
    <n v="2022000757"/>
    <d v="2022-02-10T00:00:00"/>
    <s v="EN COMUNICACION DEL DIA 09022022 CON OFICIO 20220130029061 DEL MINISTERIO DE CIENCIAS BOGOTA DC ENVIADO VIA EMAIL A CONTACTO CCC RESPETUOSAMENTE SOLICITAMOS ORDENAR A QUIEN CORRESPONDA ENVIAR CON CARÁCTER URGENTE A ESTA OFICINA LA SIGUIENTE INFORMACIÓN: C"/>
    <s v="A"/>
    <s v="JCMARIN"/>
    <s v=" "/>
    <s v="Principal"/>
    <d v="2022-02-10T00:00:00"/>
    <s v="Origino"/>
    <s v="NRESPONS"/>
    <s v="Registros Pub y Redes Emp"/>
    <s v="Back (Registro)"/>
    <s v="Finalizado"/>
    <s v=" "/>
    <s v="Asignado a"/>
    <s v="ECUARTAS"/>
    <s v="Registros Pub y Redes Emp"/>
    <s v="Back (Registro)"/>
    <s v="10/02/2022"/>
    <s v="A"/>
    <s v="ESAL"/>
    <n v="781071"/>
    <m/>
    <m/>
    <m/>
    <m/>
    <s v=""/>
    <m/>
    <s v="Sin Identificación"/>
    <m/>
    <s v="CATALINA CELEMIN CARDOSO"/>
    <s v="6258480EXT2081"/>
    <s v="oficinaasesorajuridica@minciencias.gov.co"/>
    <s v="E-mail"/>
    <s v=""/>
    <s v="3 Peticiones"/>
    <x v="0"/>
    <s v="Registros Publicos y Redes Emp"/>
    <s v="Derecho de peticion"/>
    <s v="."/>
    <s v="."/>
    <s v="2022-00135 SANTIAGO DE CALI, 15 DE FEBRERO DE 2022 SEÑORES MINISTERIO DE CIENCIA, TECNOLOGIA E INNOVACIÓN MINCIENCIAS ATENCIÓN: CATALINA CELEMIN CARDOSO JEFE DE LA OFICINA ASESORA JURÍDICA OFICINAASESORAJURIDICA@MINCIENCIAS.GOV.CO BOGOTÁ D.C. CORDIAL SALU"/>
    <s v="."/>
    <s v="Finalizado"/>
    <s v="ECUARTAS"/>
    <d v="2022-02-15T00:00:00"/>
    <s v="15/02/2022"/>
    <s v="'oficinaasesorajuridica@minciencias.gov.co.rpost.biz martes 15/02/2022 10:07 a. m."/>
    <s v="N"/>
    <s v=""/>
    <s v="S"/>
    <s v=""/>
    <s v="N"/>
    <d v="2022-02-15T00:00:00"/>
    <d v="2022-02-15T00:00:00"/>
    <n v="3"/>
    <n v="30"/>
    <x v="0"/>
    <n v="1"/>
    <s v="No cumple"/>
  </r>
  <r>
    <x v="0"/>
    <n v="2022000780"/>
    <d v="2022-02-11T00:00:00"/>
    <s v=" 23012022 CON EMAIL ENVIADO A COMFECAMARAS Y REMITIDO A LA CCC POR TRASLADO POR COMPETENCIAS MEDIANTE DERECHO DE PETICION EL SR. GERARDO HERRERA CC 9910968 SOLCITA PIDO SE ME BRINDE UN LISTADO COMPLETO DE TODOS LOS ESTABLECIMIENTOS REGISTRADOS EN TODAS LA"/>
    <s v="A"/>
    <s v="JCMARIN"/>
    <s v=" "/>
    <s v="Principal"/>
    <d v="2022-02-11T00:00:00"/>
    <s v="Origino"/>
    <s v="NRESPONS"/>
    <s v="Registros Pub y Redes Emp"/>
    <s v="Back (Registro)"/>
    <s v="Finalizado"/>
    <s v=" "/>
    <s v="Asignado a"/>
    <s v="ECUARTAS"/>
    <s v="Registros Pub y Redes Emp"/>
    <s v="Back (Registro)"/>
    <s v="11/02/2022"/>
    <s v="A"/>
    <s v=""/>
    <m/>
    <m/>
    <m/>
    <m/>
    <m/>
    <s v=""/>
    <m/>
    <s v="Sin Identificación"/>
    <m/>
    <s v="GERARDO HERRERA"/>
    <s v=""/>
    <s v="litigantesasociados2040@gmail.com"/>
    <s v="E-mail"/>
    <s v=""/>
    <s v="3 Peticiones"/>
    <x v="0"/>
    <s v="Registros Publicos y Redes Emp"/>
    <s v="Derecho de peticion"/>
    <s v="."/>
    <s v="."/>
    <s v="2022-00139 SANTIAGO DE CALI, 15 DE FEBRERO DE 2022 SEÑOR GERARDO HERRERA LITIGANTESASOCIADOS2040@GMAIL.COM BOGOTÁ D.C. RECIBA UN CORDIAL SALUDO, DAMOS RESPUESTA AL CORREO ELECTRÓNICO DEL 23 DE ENERO DE 2022, ENVIADO A CONFECAMARAS Y REMITIDO A ESTA ENTIDA"/>
    <s v="."/>
    <s v="Finalizado"/>
    <s v="ECUARTAS"/>
    <d v="2022-02-15T00:00:00"/>
    <s v="15/02/2022"/>
    <s v="'litigantesasociados2040@gmail.com.rpost.biz martes 15/02/2022 3:54 p. m."/>
    <s v="N"/>
    <s v=""/>
    <s v="S"/>
    <s v=""/>
    <s v="N"/>
    <d v="2022-02-15T00:00:00"/>
    <d v="2022-02-15T00:00:00"/>
    <n v="2"/>
    <n v="30"/>
    <x v="0"/>
    <n v="1"/>
    <s v="No cumple"/>
  </r>
  <r>
    <x v="0"/>
    <n v="2022000787"/>
    <d v="2022-02-14T00:00:00"/>
    <s v="EN COMUNICACION DEL DIA 03022022 CON EMAIL ENVIADO A LA CC BOGOTA Y REMITIDO A LA CC CALI EL DIA 11022022 CON RADICACION NO. 20220112196 POR TRASALDO POR COMPETENCIAS MEDIANTE DERECHO DE PETICION EL SR. JAIME SANCHEZ BARON CC NO. 88256008 SOLICITA EXPEDIR"/>
    <s v="A"/>
    <s v="JCMARIN"/>
    <s v=" "/>
    <s v="Principal"/>
    <d v="2022-02-14T00:00:00"/>
    <s v="Origino"/>
    <s v="NRESPONS"/>
    <s v="Registros Pub y Redes Emp"/>
    <s v="Back (Registro)"/>
    <s v="Finalizado"/>
    <s v=" "/>
    <s v="Asignado a"/>
    <s v="CMARTINE"/>
    <s v="Registros Pub y Redes Emp"/>
    <s v="Juridica"/>
    <s v="14/02/2022"/>
    <s v="A"/>
    <s v=""/>
    <m/>
    <m/>
    <m/>
    <m/>
    <m/>
    <s v=""/>
    <m/>
    <s v="Sin Identificación"/>
    <m/>
    <s v="JAIME SANCHEZ BARON"/>
    <s v=""/>
    <s v=""/>
    <s v="E-mail"/>
    <s v=""/>
    <s v="3 Peticiones"/>
    <x v="1"/>
    <s v="Registros Publicos y Redes Emp"/>
    <s v="Derecho de peticion"/>
    <s v="."/>
    <s v="."/>
    <s v="CONTESTADO CON CARTA 2022-00124 DEL 14 DE FEBRERO DE 2022, ASÍ: &quot;...ASÍ LAS COSAS, PROCEDIMOS A REALIZAR LA CONSULTA EN EL REGISTRO MERCANTIL QUE LLEVA LA CÁMARA DE COMERCIO DE CALI, CON EL NOMBRE JAIME SÁNCHEZ BARÓN, IDENTIFICADO CON LA CÉDULA DE CIUDADA"/>
    <s v="."/>
    <s v="Finalizado"/>
    <s v="CMARTINE"/>
    <d v="2022-02-15T00:00:00"/>
    <s v="15/02/2022"/>
    <s v=" "/>
    <s v="N"/>
    <s v=""/>
    <s v="S"/>
    <s v="Interés general y particular"/>
    <s v="N"/>
    <d v="2022-02-15T00:00:00"/>
    <d v="2022-02-15T00:00:00"/>
    <n v="1"/>
    <n v="30"/>
    <x v="0"/>
    <n v="1"/>
    <s v="Cumple"/>
  </r>
  <r>
    <x v="0"/>
    <n v="2022000789"/>
    <d v="2022-02-14T00:00:00"/>
    <s v="EN COMUNICACION DEL DIA 02022022 CON OFICIO 12 DE LA FISCALIA GENERAL DE LA NACION FISCALIA 01 UNIDAD LOCAL DE FACATATIVA CUNDINAMARCA ENVIADO VIA EMAIL A LA CC FACATATIVA Y REMITIDO A LA CC CALI EL DIA 11022022 CON RADICACION NO. 20220112864 POR TRASLADO"/>
    <s v="A"/>
    <s v="JCMARIN"/>
    <s v=" "/>
    <s v="Principal"/>
    <d v="2022-02-14T00:00:00"/>
    <s v="Origino"/>
    <s v="NRESPONS"/>
    <s v="Registros Pub y Redes Emp"/>
    <s v="Back (Registro)"/>
    <s v="Finalizado"/>
    <s v=" "/>
    <s v="Asignado a"/>
    <s v="ECUARTAS"/>
    <s v="Registros Pub y Redes Emp"/>
    <s v="Back (Registro)"/>
    <s v="14/02/2022"/>
    <s v="A"/>
    <s v=""/>
    <m/>
    <m/>
    <m/>
    <m/>
    <m/>
    <s v=""/>
    <m/>
    <s v="Sin Identificación"/>
    <m/>
    <s v="MARIO ALFONSO BARBOSA CASTRO"/>
    <s v="5702000EXT18481"/>
    <s v=""/>
    <s v="E-mail"/>
    <s v=""/>
    <s v="3 Peticiones"/>
    <x v="0"/>
    <s v="Registros Publicos y Redes Emp"/>
    <s v="Derecho de peticion"/>
    <s v="."/>
    <s v="."/>
    <s v="2022-00136 SANTIAGO DE CALI, 15 DE FEBRERO DE 2022 SEÑORES FISCALIA GENERAL DE LA NACION ATENCIÓN: MARIO ALFONSO BARBOSA CASTRO ASISTENTE DE FISCAL 01 GES.DOCUMENTALPQRS@FISCALIA.GOV.CO BOGOTÁ D.C. CORDIAL SALUDO DAMOS RESPUESTA AL OFICIO NO. 12 DEL 2 DE "/>
    <s v="."/>
    <s v="Finalizado"/>
    <s v="ECUARTAS"/>
    <d v="2022-02-15T00:00:00"/>
    <s v="15/02/2022"/>
    <s v="'ges.documentalpqrs@fiscalia.gov.co.rpost.biz martes 15/02/2022 12:37 p. m."/>
    <s v="N"/>
    <s v=""/>
    <s v="S"/>
    <s v=""/>
    <s v="N"/>
    <d v="2022-02-15T00:00:00"/>
    <d v="2022-02-15T00:00:00"/>
    <n v="1"/>
    <n v="30"/>
    <x v="0"/>
    <n v="30"/>
    <s v="Cumple"/>
  </r>
  <r>
    <x v="0"/>
    <n v="2022000796"/>
    <d v="2022-02-14T00:00:00"/>
    <s v="EN COMUNICACION DEL DIA 14022022 CON OFICIO GS-2022-SUBIN GRUIJ 25.10 DE LA POLICIA NACIONALS ECCIONAL CALI ENVIADO VIA EMAIL A CONTACTO CCC SOLICITAN SUMINISTRAR EL CERTIFICADO DE TRADICIÓN DE EXISTENCIA Y REPRESENTACIÓN LEGAL DE LA RAZÓN SOCIAL SEGURIDA"/>
    <s v="A"/>
    <s v="JCMARIN"/>
    <s v=" "/>
    <s v="Principal"/>
    <d v="2022-02-14T00:00:00"/>
    <s v="Origino"/>
    <s v="NRESPONS"/>
    <s v="Registros Pub y Redes Emp"/>
    <s v="Back (Registro)"/>
    <s v="Finalizado"/>
    <s v=" "/>
    <s v="Asignado a"/>
    <s v="ECUARTAS"/>
    <s v="Registros Pub y Redes Emp"/>
    <s v="Back (Registro)"/>
    <s v="14/02/2022"/>
    <s v="A"/>
    <s v="MERCANTIL"/>
    <n v="87935"/>
    <m/>
    <m/>
    <m/>
    <m/>
    <s v=""/>
    <m/>
    <s v="Sin Identificación"/>
    <m/>
    <s v="SUB INT. JOSE JUNIOR ESTACIO ZUÑIGA"/>
    <s v=""/>
    <s v="junio.estacio@correo.policia.gov.co"/>
    <s v="E-mail"/>
    <s v="3118757111"/>
    <s v="3 Peticiones"/>
    <x v="0"/>
    <s v="Registros Publicos y Redes Emp"/>
    <s v="Derecho de peticion"/>
    <s v="."/>
    <s v="."/>
    <s v="2022-00137 SANTIAGO DE CALI, 15 DE FEBRERO DE 2022 SEÑORES MINISTERIO DE DEFENSA NACIONAL POLICIA NACIONAL ATENCIÓN: SUBINTENDENTE JOSÉ JUNIOR ESTACIO ZÚÑIGA INVESTIGADOR CRIMINAL MECAL JUNIO.ESTACIO@CORREO.POLICIA.GOV.CO LA CIUDAD CORDIAL SALUDO, DAMOS R"/>
    <s v="."/>
    <s v="Finalizado"/>
    <s v="ECUARTAS"/>
    <d v="2022-02-15T00:00:00"/>
    <s v="15/02/2022"/>
    <s v="'junio.estacio@correo.policia.gov.co.rpost.biz martes 15/02/2022 4:49 p. m."/>
    <s v="N"/>
    <s v=""/>
    <s v="S"/>
    <s v=""/>
    <s v="N"/>
    <d v="2022-02-15T00:00:00"/>
    <d v="2022-02-15T00:00:00"/>
    <n v="1"/>
    <n v="30"/>
    <x v="0"/>
    <n v="30"/>
    <s v="Cumple"/>
  </r>
  <r>
    <x v="0"/>
    <n v="2022000797"/>
    <d v="2022-02-14T00:00:00"/>
    <s v="EN COMUNICACION DEL DIA 11022022 CON OFICIO 088 DEL JUZGADO PROMISCUO MUPAL DE SAN ALBERTO CESAR ENVIADO VIA EMAIL A CONTACTO CCC RECIBIDO EL DIA 14022022 SOLICITAN SUMINISTRAR EL CERTIFICADO DE EXISTENCIA Y REPRESENTACIÓN LEGAL DE LA ENTIDAD EPS COOMEVA "/>
    <s v="A"/>
    <s v="JCMARIN"/>
    <s v=" "/>
    <s v="Principal"/>
    <d v="2022-02-14T00:00:00"/>
    <s v="Origino"/>
    <s v="NRESPONS"/>
    <s v="Registros Pub y Redes Emp"/>
    <s v="Back (Registro)"/>
    <s v="Finalizado"/>
    <s v=" "/>
    <s v="Asignado a"/>
    <s v="ECUARTAS"/>
    <s v="Registros Pub y Redes Emp"/>
    <s v="Back (Registro)"/>
    <s v="14/02/2022"/>
    <s v="A"/>
    <s v="MERCANTIL"/>
    <n v="112052"/>
    <m/>
    <m/>
    <m/>
    <m/>
    <s v=""/>
    <m/>
    <s v="Sin Identificación"/>
    <m/>
    <s v="SERGIO HERNANDO OSMA MENDOZA"/>
    <s v=""/>
    <s v="j01prmpalsanalberto@cendoj.ramajudicial.gov.co"/>
    <s v="E-mail"/>
    <s v=""/>
    <s v="3 Peticiones"/>
    <x v="0"/>
    <s v="Registros Publicos y Redes Emp"/>
    <s v="Derecho de peticion"/>
    <s v="."/>
    <s v="."/>
    <s v="2022- SANTIAGO DE CALI, 15 DE FEBRERO DE 2022 SEÑORES JUZGADO PROMISCUO MUNICIPAL DE SAN ALBERTO ATENCIÓN: SERGIO HERNANDO OSMA MENDOZA SECRETARIO J01PRMPALSANALBERTO@CENDOJ.RAMAJUDICIAL.GOV.CO SAN ALBERTO - CESAR CORDIAL SALUDO DAMOS RESPUESTA AL OFICIO "/>
    <s v="."/>
    <s v="Finalizado"/>
    <s v="ECUARTAS"/>
    <d v="2022-02-15T00:00:00"/>
    <s v="15/02/2022"/>
    <s v="'j01prmpalsanalberto@cendoj.ramajudicial.gov.co.rpost.biz martes 15/02/2022 5:02 p. m."/>
    <s v="N"/>
    <s v=""/>
    <s v="S"/>
    <s v=""/>
    <s v="N"/>
    <d v="2022-02-15T00:00:00"/>
    <d v="2022-02-15T00:00:00"/>
    <n v="1"/>
    <n v="30"/>
    <x v="0"/>
    <n v="30"/>
    <s v="Cumple"/>
  </r>
  <r>
    <x v="0"/>
    <n v="2022000798"/>
    <d v="2022-02-14T00:00:00"/>
    <s v="EN COMUNICACION DEL DIA 14022022 CON EMAIL ENVIADO A CONTACTO CCC MEDIANTE DERECHO DE PETICION EL SR. JUAN DIEGO ACEVEDO SANCHEZ IDENTIFICADO CON CC NO. 71798784 SOLICITA UN DOCUMENTO QUE COMPRUEBE QUE NO FIGURA EN LOS REGISTROS DE CAMARA DE COMERCIO PARA"/>
    <s v="A"/>
    <s v="JCMARIN"/>
    <s v=" "/>
    <s v="Principal"/>
    <d v="2022-02-14T00:00:00"/>
    <s v="Origino"/>
    <s v="NRESPONS"/>
    <s v="Registros Pub y Redes Emp"/>
    <s v="Back (Registro)"/>
    <s v="Finalizado"/>
    <s v=" "/>
    <s v="Asignado a"/>
    <s v="CMARTINE"/>
    <s v="Registros Pub y Redes Emp"/>
    <s v="Juridica"/>
    <s v="14/02/2022"/>
    <s v="A"/>
    <s v=""/>
    <m/>
    <m/>
    <m/>
    <m/>
    <m/>
    <s v=""/>
    <m/>
    <s v="Sin Identificación"/>
    <m/>
    <s v="JUAN DIEGO ACEVEDO SANCHEZ"/>
    <s v=""/>
    <s v=""/>
    <s v="E-mail"/>
    <s v=""/>
    <s v="3 Peticiones"/>
    <x v="1"/>
    <s v="Registros Publicos y Redes Emp"/>
    <s v="Derecho de peticion"/>
    <s v="."/>
    <s v="."/>
    <s v="CONTESTADO CON CARTA 2022-00125 DEL 14 DE FEBRERO DE 2022, ASÍ: &quot;...AHORA BIEN, FRENTE A SU PETICIÓN PUNTUAL, PROCEDIMOS A REALIZAR LA CONSULTA EN EL REGISTRO MERCANTIL QUE LLEVA LA CÁMARA DE COMERCIO DE CALI, CON EL NOMBRE JUAN DIEGO ACEVEDO SÁNCHEZ, IDE"/>
    <s v="."/>
    <s v="Finalizado"/>
    <s v="CMARTINE"/>
    <d v="2022-02-16T00:00:00"/>
    <s v="16/02/2022"/>
    <s v=" "/>
    <s v="N"/>
    <s v=""/>
    <s v="S"/>
    <s v="Interés general y particular"/>
    <s v="N"/>
    <d v="2022-02-16T00:00:00"/>
    <d v="2022-02-16T00:00:00"/>
    <n v="2"/>
    <n v="30"/>
    <x v="0"/>
    <n v="30"/>
    <s v="Cumple"/>
  </r>
  <r>
    <x v="0"/>
    <n v="2022000809"/>
    <d v="2022-02-14T00:00:00"/>
    <s v="EN COMUNICACION DEL DIA 14022022 CON OFICIO ENVIADO A CONTACTO CCC DEL JUZGADO PROMISCUO MUNICIPAL DE SAN ALBERTO CESAR SE REQUIERE A LA CÁMARA DE COMERCIO DE AGUACHICA CESAR PARA QUE EN EL TÉRMINO DE TRES DÍAS CONTADOS A PARTIR DEL RECIBO DE LA RESPECTIV"/>
    <s v="A"/>
    <s v="JCMARIN"/>
    <s v=" "/>
    <s v="Principal"/>
    <d v="2022-02-14T00:00:00"/>
    <s v="Origino"/>
    <s v="NRESPONS"/>
    <s v="Registros Pub y Redes Emp"/>
    <s v="Back (Registro)"/>
    <s v="Finalizado"/>
    <s v=" "/>
    <s v="Asignado a"/>
    <s v="ECUARTAS"/>
    <s v="Registros Pub y Redes Emp"/>
    <s v="Back (Registro)"/>
    <s v="14/02/2022"/>
    <s v="A"/>
    <s v=""/>
    <m/>
    <m/>
    <m/>
    <m/>
    <m/>
    <s v=""/>
    <m/>
    <s v="Sin Identificación"/>
    <m/>
    <s v="SERGIO HERNANDO OSMA MENDOZA"/>
    <s v=""/>
    <s v="j01prmpalsanalberto@cendoj.ramajudicial.gov.co"/>
    <s v="E-mail"/>
    <s v=""/>
    <s v="3 Peticiones"/>
    <x v="0"/>
    <s v="Registros Publicos y Redes Emp"/>
    <s v="Derecho de peticion"/>
    <s v="."/>
    <s v="."/>
    <s v="2022- SANTIAGO DE CALI, 16 DE FEBRERO DE 2022 SEÑORES JUZGADO PROMISCUO MUNICIPAL DE SAN ALBERTO ATENCIÓN: SERGIO HERNANDO OSMA MENDOZA SECRETARIO J01PRMPALSANALBERTO@CENDOJ.RAMAJUDICIAL.GOV.CO SAN ALBERTO - CESAR CORDIAL SALUDO DAMOS RESPUESTA AL INCIDEN"/>
    <s v="."/>
    <s v="Finalizado"/>
    <s v="ECUARTAS"/>
    <d v="2022-02-16T00:00:00"/>
    <s v="16/02/2022"/>
    <s v="'j01prmpalsanalberto@cendoj.ramajudicial.gov.co.rpost.biz miércoles 16/02/2022 8:50 a. m."/>
    <s v="N"/>
    <s v=""/>
    <s v="S"/>
    <s v=""/>
    <s v="N"/>
    <d v="2022-02-16T00:00:00"/>
    <d v="2022-02-16T00:00:00"/>
    <n v="2"/>
    <n v="30"/>
    <x v="0"/>
    <n v="30"/>
    <s v="Cumple"/>
  </r>
  <r>
    <x v="0"/>
    <n v="2022000822"/>
    <d v="2022-02-15T00:00:00"/>
    <s v="EN COMUNICACION DEL DIA 15022022 CON OFICIO 3100 DE LA SIC BOGOTA DC ENVIADO VIA EMAIL A CONTACTO CCCRES PETUOSAMENTE LE ES REQUERIDA LA SIGUIENTE INFORMACIÓN DE ACUERDO A LA BASE DE DATOS QUE REPOSA EN SU ENTIDAD ALLEGAR COPIA DE TODOS Y CADA UNO DE LAS "/>
    <s v="A"/>
    <s v="JCMARIN"/>
    <s v=" "/>
    <s v="Principal"/>
    <d v="2022-02-15T00:00:00"/>
    <s v="Origino"/>
    <s v="RESPPROC"/>
    <s v="Registros Pub y Redes Emp"/>
    <s v="Back (Registro)"/>
    <s v="Finalizado"/>
    <s v=" "/>
    <s v="Asignado a"/>
    <s v="ECUARTAS"/>
    <s v="Registros Pub y Redes Emp"/>
    <s v="Back (Registro)"/>
    <s v="15/02/2022"/>
    <s v="A"/>
    <s v="MERCANTIL"/>
    <n v="87957"/>
    <m/>
    <m/>
    <m/>
    <m/>
    <s v=""/>
    <m/>
    <s v="Sin Identificación"/>
    <m/>
    <s v="PAOLA ANDREA PÉREZ BANGUERA"/>
    <s v="5870000"/>
    <s v="contactenos@sic.gov.co"/>
    <s v="E-mail"/>
    <s v=""/>
    <s v="3 Peticiones"/>
    <x v="0"/>
    <s v="Registros Publicos y Redes Emp"/>
    <s v="Derecho de peticion"/>
    <s v="."/>
    <s v="."/>
    <s v="2022-00146 SANTIAGO DE CALI, 16 DE FEBRERO DE 2022 SEÑORES SUPERINTENDENCIA DE INDUSTRIA Y COMERCIO ATENCIÓN: PAOLA ANDREA PÉREZ BANGUERA DIRECTORA DE INVESTIGACIONES DE PROTECCIÓN AL CONSUMIDOR CONTACTENOS@SIC.GOV.CO BOGOTÁ D.C. CORDIAL SALUDO, DAMOS RES"/>
    <s v="."/>
    <s v="Finalizado"/>
    <s v="ECUARTAS"/>
    <d v="2022-02-16T00:00:00"/>
    <s v="16/02/2022"/>
    <s v="'contactenos@sic.gov.co.rpost.biz miércoles 16/02/2022 3:45 p. m."/>
    <s v="N"/>
    <s v=""/>
    <s v="S"/>
    <s v=""/>
    <s v="N"/>
    <d v="2022-02-16T00:00:00"/>
    <d v="2022-02-16T00:00:00"/>
    <n v="1"/>
    <n v="30"/>
    <x v="0"/>
    <n v="30"/>
    <s v="Cumple"/>
  </r>
  <r>
    <x v="0"/>
    <n v="2022000827"/>
    <d v="2022-02-15T00:00:00"/>
    <s v="EL REPRESENTANTE LEGAL SOLICITA LA MODIFICACION DEL DOCUMENTO DE IDENTIFICACION DE LA SRA LEONOR ELIZONDO CHAVERO"/>
    <s v="A"/>
    <s v="FCAJAS"/>
    <s v=" "/>
    <s v="Principal"/>
    <d v="2022-02-15T00:00:00"/>
    <s v="Origino"/>
    <s v="NRESPONS"/>
    <s v="Registros Pub y Redes Emp"/>
    <s v="Back (Registro)"/>
    <s v="Finalizado"/>
    <s v=" "/>
    <s v="Asignado a"/>
    <s v="MVELASCO"/>
    <s v="Registros Pub y Redes Emp"/>
    <s v="Back Correcciones Registro"/>
    <s v="15/02/2022"/>
    <s v="A"/>
    <s v="ESAL"/>
    <n v="18191"/>
    <m/>
    <m/>
    <m/>
    <m/>
    <s v=""/>
    <m/>
    <s v="Inscrito"/>
    <m/>
    <s v="SALKA WOLLESEN"/>
    <s v=""/>
    <s v=""/>
    <s v="Presencial con Carta"/>
    <s v="3013279913"/>
    <s v="2 Del tramite del documento"/>
    <x v="9"/>
    <s v="Registros Publicos y Redes Emp"/>
    <s v="Inscripción"/>
    <s v="."/>
    <s v="."/>
    <s v="AL INSCRITO 18191 CAMBIE EL TIPO Y NUMERO DE DOCUMENTO DE IDENTIDAD A LEONOR ELIZONDO CHAVERO DE CE 517764 A PASAPORTE G21866336"/>
    <s v="."/>
    <s v="Finalizado"/>
    <s v="MVELASCO"/>
    <d v="2022-02-16T00:00:00"/>
    <s v="16/02/2022"/>
    <s v=" "/>
    <s v="N"/>
    <s v=""/>
    <s v="S"/>
    <s v="."/>
    <s v="N"/>
    <d v="2022-02-16T00:00:00"/>
    <d v="2022-02-16T00:00:00"/>
    <n v="1"/>
    <n v="30"/>
    <x v="0"/>
    <n v="30"/>
    <s v="Cumple"/>
  </r>
  <r>
    <x v="0"/>
    <n v="2022000829"/>
    <d v="2022-02-15T00:00:00"/>
    <s v="EN COMUNICACION DEL DIA 20012022 CON EMAIL ENVIADO A CONTACTO CCC EL DIA 15022022 MEDIANTE DERECHO DE PTICION EL SR. PEDRO JOSE RODRIGUEZ HERNANDEZ CC 2195642 SOLICITA SE LE EXPEDIDO UN CERTIFICADO DONDE CONSTE QUE NO POSEE ESTABLECIMIENTOS DE COMERCIO A "/>
    <s v="A"/>
    <s v="JCMARIN"/>
    <s v=" "/>
    <s v="Principal"/>
    <d v="2022-02-15T00:00:00"/>
    <s v="Origino"/>
    <s v="NRESPONS"/>
    <s v="Registros Pub y Redes Emp"/>
    <s v="Back (Registro)"/>
    <s v="Finalizado"/>
    <s v=" "/>
    <s v="Asignado a"/>
    <s v="CMARTINE"/>
    <s v="Registros Pub y Redes Emp"/>
    <s v="Juridica"/>
    <s v="15/02/2022"/>
    <s v="A"/>
    <s v=""/>
    <m/>
    <m/>
    <m/>
    <m/>
    <m/>
    <s v=""/>
    <m/>
    <s v="Sin Identificación"/>
    <m/>
    <s v="PEDRO JOSE RODRIGUEZ HERNANDEZ"/>
    <s v=""/>
    <s v=""/>
    <s v="E-mail"/>
    <s v=""/>
    <s v="3 Peticiones"/>
    <x v="1"/>
    <s v="Registros Publicos y Redes Emp"/>
    <s v="Derecho de peticion"/>
    <s v="."/>
    <s v="."/>
    <s v="CONTESTADO CON CARTA 2022-00126 DEL SANTIAGO DE CALI, 14 DE FEBRERO DE 2022, ASÍ: &quot;...AHORA BIEN, FRENTE A SU PETICIÓN PUNTUAL, PROCEDIMOS A REALIZAR LA CONSULTA EN EL REGISTRO MERCANTIL QUE LLEVA LA CÁMARA DE COMERCIO DE CALI, CON EL NOMBRE PEDRO JOSÉ RO"/>
    <s v="."/>
    <s v="Finalizado"/>
    <s v="CMARTINE"/>
    <d v="2022-02-16T00:00:00"/>
    <s v="16/02/2022"/>
    <s v=" "/>
    <s v="N"/>
    <s v=""/>
    <s v="S"/>
    <s v="Interés general y particular"/>
    <s v="N"/>
    <d v="2022-02-16T00:00:00"/>
    <d v="2022-02-16T00:00:00"/>
    <n v="1"/>
    <n v="30"/>
    <x v="0"/>
    <n v="30"/>
    <s v="Cumple"/>
  </r>
  <r>
    <x v="0"/>
    <n v="2022000830"/>
    <d v="2022-02-15T00:00:00"/>
    <s v="EN COMUNICACION DEL DIA 20012022 CON EMAIL ENVIADO A CONTACTO CCC EL DIA 15022022 MEDIANTE DERECHO DE PTICION EL SR. CAMILO EDUARDO VANEGAS CC 11605505 SOLICITA SE LE INFORME SOBRE SI POSEE LOCALES COMERCIALES A NIVEL NACIONAL. LA CEDULA APORTADA NO FIGUR"/>
    <s v="A"/>
    <s v="JCMARIN"/>
    <s v=" "/>
    <s v="Principal"/>
    <d v="2022-02-15T00:00:00"/>
    <s v="Origino"/>
    <s v="NRESPONS"/>
    <s v="Registros Pub y Redes Emp"/>
    <s v="Back (Registro)"/>
    <s v="Finalizado"/>
    <s v=" "/>
    <s v="Asignado a"/>
    <s v="CMARTINE"/>
    <s v="Registros Pub y Redes Emp"/>
    <s v="Juridica"/>
    <s v="15/02/2022"/>
    <s v="A"/>
    <s v=""/>
    <m/>
    <m/>
    <m/>
    <m/>
    <m/>
    <s v=""/>
    <m/>
    <s v="Sin Identificación"/>
    <m/>
    <s v="CAMILO EDUARDO VANEGAS"/>
    <s v=""/>
    <s v=""/>
    <s v="E-mail"/>
    <s v=""/>
    <s v="3 Peticiones"/>
    <x v="1"/>
    <s v="Registros Publicos y Redes Emp"/>
    <s v="Derecho de peticion"/>
    <s v="."/>
    <s v="."/>
    <s v="CONTESTADO CON CARTA 2022-00148 DEL 16 DE FEBRERO DE 2022, ASÍ: &quot;...AHORA BIEN, FRENTE A SU PETICIÓN PUNTUAL, PROCEDIMOS A REALIZAR LA CONSULTA EN EL REGISTRO MERCANTIL QUE LLEVA LA CÁMARA DE COMERCIO DE CALI, CON EL NOMBRE CAMILO EDUARDO VANEGAS, IDENTIF"/>
    <s v="."/>
    <s v="Finalizado"/>
    <s v="CMARTINE"/>
    <d v="2022-02-16T00:00:00"/>
    <s v="16/02/2022"/>
    <s v=" "/>
    <s v="N"/>
    <s v=""/>
    <s v="S"/>
    <s v="Interés general y particular"/>
    <s v="N"/>
    <d v="2022-02-16T00:00:00"/>
    <d v="2022-02-16T00:00:00"/>
    <n v="1"/>
    <n v="30"/>
    <x v="0"/>
    <n v="30"/>
    <s v="Cumple"/>
  </r>
  <r>
    <x v="0"/>
    <n v="2022000831"/>
    <d v="2022-02-15T00:00:00"/>
    <s v="EN COMUNICACION DEL DIA 20012022 CON EMAIL ENVIADO A CONTACTO CCC EL DIA 15022022 MEDIANTE DERECHO DE PTICION EL SR. LUIS ANCIZAR BALENCIA CARDONA CC 16110260 SOLICITA SE LE EXPIDA UN CERTIFICADO DONDE CONSTE QUE NO POSEE NEGOCIOS COMERCIALES A NIVEL NACI"/>
    <s v="A"/>
    <s v="JCMARIN"/>
    <s v=" "/>
    <s v="Principal"/>
    <d v="2022-02-15T00:00:00"/>
    <s v="Origino"/>
    <s v="NRESPONS"/>
    <s v="Registros Pub y Redes Emp"/>
    <s v="Back (Registro)"/>
    <s v="Finalizado"/>
    <s v=" "/>
    <s v="Asignado a"/>
    <s v="CMARTINE"/>
    <s v="Registros Pub y Redes Emp"/>
    <s v="Juridica"/>
    <s v="15/02/2022"/>
    <s v="A"/>
    <s v=""/>
    <m/>
    <m/>
    <m/>
    <m/>
    <m/>
    <s v=""/>
    <m/>
    <s v="Sin Identificación"/>
    <m/>
    <s v="LUIS ANCIZAR BALENCIA CARDONA"/>
    <s v=""/>
    <s v=""/>
    <s v="E-mail"/>
    <s v=""/>
    <s v="3 Peticiones"/>
    <x v="1"/>
    <s v="Registros Publicos y Redes Emp"/>
    <s v="Derecho de peticion"/>
    <s v="."/>
    <s v="."/>
    <s v="CONTESTADO CON CARTA 2022-00149 DEL 16 DE FEBRERO DE 2022, ASÍ: &quot;...AHORA BIEN, FRENTE A SU PETICIÓN PUNTUAL, PROCEDIMOS A REALIZAR LA CONSULTA EN EL REGISTRO MERCANTIL QUE LLEVA LA CÁMARA DE COMERCIO DE CALI, CON EL NOMBRE LUIS ANCIZAR BALENCIA CARDONA, "/>
    <s v="."/>
    <s v="Finalizado"/>
    <s v="CMARTINE"/>
    <d v="2022-02-16T00:00:00"/>
    <s v="16/02/2022"/>
    <s v=" "/>
    <s v="N"/>
    <s v=""/>
    <s v="S"/>
    <s v="Interés general y particular"/>
    <s v="N"/>
    <d v="2022-02-16T00:00:00"/>
    <d v="2022-02-16T00:00:00"/>
    <n v="1"/>
    <n v="30"/>
    <x v="0"/>
    <n v="30"/>
    <s v="Cumple"/>
  </r>
  <r>
    <x v="0"/>
    <n v="2022000835"/>
    <d v="2022-02-15T00:00:00"/>
    <s v="EN COMUNICACION DEL DIA 15022022 CON EMAIL ENVIADO ACONTACTO MEDIANTE PETICION CCC EL SR. ANDRES FELIPE GONZALEZ CAÑON ANALISTA DE INVESTIGACIÓN DE MERCADOS DE COMFENALCO VALLE INDICA LO SIGUIENTE QUISIERA SABER SI ES POSIBLE OBTENER LA BASE DE DATOS BRUT"/>
    <s v="A"/>
    <s v="JCMARIN"/>
    <s v=" "/>
    <s v="Principal"/>
    <d v="2022-02-15T00:00:00"/>
    <s v="Origino"/>
    <s v="NRESPONS"/>
    <s v="Registros Pub y Redes Emp"/>
    <s v="Back (Registro)"/>
    <s v="Finalizado"/>
    <s v=" "/>
    <s v="Asignado a"/>
    <s v="ECUARTAS"/>
    <s v="Registros Pub y Redes Emp"/>
    <s v="Back (Registro)"/>
    <s v="15/02/2022"/>
    <s v="A"/>
    <s v=""/>
    <m/>
    <m/>
    <m/>
    <m/>
    <m/>
    <s v=""/>
    <m/>
    <s v="Sin Identificación"/>
    <m/>
    <s v="ANDRES FELIPE GONZALEZ CAÑON"/>
    <s v=""/>
    <s v="afgonzalezc@epscomfenalcovalle.com.co"/>
    <s v="E-mail"/>
    <s v=""/>
    <s v="3 Peticiones"/>
    <x v="0"/>
    <s v="Registros Publicos y Redes Emp"/>
    <s v="Derecho de peticion"/>
    <s v="."/>
    <s v="."/>
    <s v="2022-00144 SANTIAGO DE CALI, 16 DE FEBRERO DE 2022 SEÑOR ANDRES FELIPE GONZÁLEZ CAÑON ANALISTA DE INVESTIGACIÓN DE MERCADOS COMFENALCO VALLE AFGONZALEZC@EPSCOMFENALCOVALLE.COM.CO LA CIUDAD RECIBA UN CORDIAL SALUDO, DAMOS RESPUESTA AL CORREO ELECTRÓNICO DE"/>
    <s v="."/>
    <s v="Finalizado"/>
    <s v="ECUARTAS"/>
    <d v="2022-02-16T00:00:00"/>
    <s v="16/02/2022"/>
    <s v="'afgonzalezc@epscomfenalcovalle.com.co.rpost.biz miércoles 16/02/2022 1:57 p. m. "/>
    <s v="N"/>
    <s v=""/>
    <s v="S"/>
    <s v=""/>
    <s v="N"/>
    <d v="2022-02-16T00:00:00"/>
    <d v="2022-02-16T00:00:00"/>
    <n v="1"/>
    <n v="30"/>
    <x v="0"/>
    <n v="1"/>
    <s v="Cumple"/>
  </r>
  <r>
    <x v="0"/>
    <n v="2022000847"/>
    <d v="2022-02-16T00:00:00"/>
    <s v=" EN COMUNICACION DEL DIA 09022022 CON OFICIO 20520-02-01-01-0286 DE LA FISCALIA GENERAL DE LA NACION FISCALIA 14 DELEGADA ANTE LOS JUECES PENALES MUNICIPALES DE NEIVA ENVIADO VIA EMAIL A LA CC NEIVA Y REMITIDO A LA CC CALI EL DIA 16022022 CON RADICACION N"/>
    <s v="A"/>
    <s v="JCMARIN"/>
    <s v=" "/>
    <s v="Principal"/>
    <d v="2022-02-16T00:00:00"/>
    <s v="Origino"/>
    <s v="NRESPONS"/>
    <s v="Registros Pub y Redes Emp"/>
    <s v="Back (Registro)"/>
    <s v="Finalizado"/>
    <s v=" "/>
    <s v="Asignado a"/>
    <s v="ECUARTAS"/>
    <s v="Registros Pub y Redes Emp"/>
    <s v="Back (Registro)"/>
    <s v="16/02/2022"/>
    <s v="A"/>
    <s v=""/>
    <m/>
    <m/>
    <m/>
    <m/>
    <m/>
    <s v=""/>
    <m/>
    <s v="Sin Identificación"/>
    <m/>
    <s v="MARIA EDIME NUPAN CAICEDO"/>
    <s v="8664446"/>
    <s v="maria.nupan@fiscalia.gov.co"/>
    <s v="E-mail"/>
    <s v=""/>
    <s v="3 Peticiones"/>
    <x v="0"/>
    <s v="Registros Publicos y Redes Emp"/>
    <s v="Derecho de peticion"/>
    <s v="."/>
    <s v="."/>
    <s v="2022-00145 SANTIAGO DE CALI, 16 DE FEBRERO DE 2022 SEÑORES FISCALIA GENERAL DE LA NACION ATENCIÓN: MARIA EDIME NUPAN CAICEDO TÉCNICO INVESTIGADOR II MARIA.NUPAN@FISCALIA.GOV.CO NEIVA CORDIAL SALUDO DAMOS RESPUESTA AL OFICIO NO. 20520-02-01-01-0286 DEL 9 D"/>
    <s v="."/>
    <s v="Finalizado"/>
    <s v="ECUARTAS"/>
    <d v="2022-02-16T00:00:00"/>
    <s v="16/02/2022"/>
    <s v="'maria.nupan@fiscalia.gov.co.rpost.biz miércoles 16/02/2022 1:47 p. m."/>
    <s v="N"/>
    <s v=""/>
    <s v="S"/>
    <s v=""/>
    <s v="N"/>
    <d v="2022-02-16T00:00:00"/>
    <d v="2022-02-16T00:00:00"/>
    <n v="0"/>
    <n v="30"/>
    <x v="0"/>
    <n v="1"/>
    <s v="Cumple"/>
  </r>
  <r>
    <x v="0"/>
    <n v="2022000790"/>
    <d v="2022-02-14T00:00:00"/>
    <s v="EN COMUNICACION DEL DIA 19012022 CON EMAIL ENVIADO A L A CC BOGOTA Y REMITIDO A LA CC CALI EL DIA 11022022 CON RADICACION NO. 20220113193 POR TRASLADO POR COMPETENCIAS EL SR. LEONEL E. BONILLA SANCHEZ CC EN CALIDAD DE DEPOSITARIO DE LA SAE SOBRE EL ESTABL"/>
    <s v="A"/>
    <s v="JCMARIN"/>
    <s v=" "/>
    <s v="Principal"/>
    <d v="2022-02-14T00:00:00"/>
    <s v="Origino"/>
    <s v="NRESPONS"/>
    <s v="Registros Pub y Redes Emp"/>
    <s v="Back (Registro)"/>
    <s v="Finalizado"/>
    <s v=" "/>
    <s v="Asignado a"/>
    <s v="ECUARTAS"/>
    <s v="Registros Pub y Redes Emp"/>
    <s v="Back (Registro)"/>
    <s v="14/02/2022"/>
    <s v="A"/>
    <s v="MERCANTIL"/>
    <n v="851843"/>
    <m/>
    <m/>
    <m/>
    <m/>
    <s v=""/>
    <m/>
    <s v="Sin Identificación"/>
    <m/>
    <s v="LEONEL E. BONILLA SANCHEZ"/>
    <s v="5241112"/>
    <s v="depositario sae@gmail.com"/>
    <s v="E-mail"/>
    <s v="3226335549"/>
    <s v="3 Peticiones"/>
    <x v="0"/>
    <s v="Registros Publicos y Redes Emp"/>
    <s v="Derecho de peticion"/>
    <s v="."/>
    <s v="."/>
    <s v="2022-00138 SANTIAGO DE CALI, 17 DE FEBRERO DE 2022 SEÑOR LEONEL E. BONILLA SANCHEZ DEPOSITARIO PROVISIONAL DEPOSITARIOSAE@HOTMAIL.COM LA CIUDAD RECIBA UN CORDIAL SALUDO, MEDIANTE CORREO ELECTRÓNICO DEL 19 DE ENERO DE 2022, ENVIADO AL MINISTERIO DE MINAS Y"/>
    <s v="."/>
    <s v="Finalizado"/>
    <s v="ECUARTAS"/>
    <d v="2022-02-15T00:00:00"/>
    <s v="17/02/2022"/>
    <s v="'depositariosae@hotmail.com.rpost.biz' jueves 17/02/2022 11:17 a. m."/>
    <s v="N"/>
    <s v=""/>
    <s v="S"/>
    <s v=""/>
    <s v="N"/>
    <d v="2022-02-17T00:00:00"/>
    <d v="2022-02-17T00:00:00"/>
    <n v="3"/>
    <n v="30"/>
    <x v="0"/>
    <n v="1"/>
    <s v="No cumple"/>
  </r>
  <r>
    <x v="0"/>
    <n v="2022000815"/>
    <d v="2022-02-14T00:00:00"/>
    <s v="EN COMUNICACION DEL DIA 14022022 CON OFICIO RAD 21467-21 DE LA JUNTA CENTRAL DE CONTADORES BOGOTA DC ENVIADO VIA EMAIL A CONTACTO CCC SOLICITAN LA SIGUIENTE INFORMACIÓN 1. CERTIFICAR EL NÚMERO Y FECHA DE REGISTRO DE LOS LIBROS DE ACTAS DE ASAMBLEA GENERAL"/>
    <s v="A"/>
    <s v="JCMARIN"/>
    <s v=" "/>
    <s v="Principal"/>
    <d v="2022-02-14T00:00:00"/>
    <s v="Origino"/>
    <s v="NRESPONS"/>
    <s v="Registros Pub y Redes Emp"/>
    <s v="Back (Registro)"/>
    <s v="Finalizado"/>
    <s v=" "/>
    <s v="Asignado a"/>
    <s v="ECUARTAS"/>
    <s v="Registros Pub y Redes Emp"/>
    <s v="Back (Registro)"/>
    <s v="14/02/2022"/>
    <s v="A"/>
    <s v="MERCANTIL"/>
    <n v="1483"/>
    <m/>
    <m/>
    <m/>
    <m/>
    <s v=""/>
    <m/>
    <s v="Sin Identificación"/>
    <m/>
    <s v="YENNY JIMENA LEMUS JIMENEZ"/>
    <s v="6444450EXT402"/>
    <s v="secretariaparaasuntosdisciplinarios@jcc.gov.co"/>
    <s v="E-mail"/>
    <s v=""/>
    <s v="3 Peticiones"/>
    <x v="0"/>
    <s v="Registros Publicos y Redes Emp"/>
    <s v="Derecho de peticion"/>
    <s v="."/>
    <s v="."/>
    <s v="2022-00143 SANTIAGO DE CALI, 17 DE FEBRERO DE 2022 SEÑORES JUNTA CENTRAL DE CONTADORES ATENCIÓN: YENNY MILENA LEMUS JIMENEZ SECRETARIA PARA ASUNTOS DISCIPLINARIOS SECRETARIAPARAASUNTOSDISCIPLINARIOS@JCC.GOV.CO INFO@JCC.GOV.CO BOGOTÁ D.C CORDIAL SALUDO, DA"/>
    <s v="."/>
    <s v="Finalizado"/>
    <s v="ECUARTAS"/>
    <d v="2022-02-16T00:00:00"/>
    <s v="17/02/2022"/>
    <s v="'secretariaparaasuntosdisciplinarios@jcc.gov.co.rpost.biz 'info@jcc.gov.co.rpost.biz jueves 17/02/2022 11:55 a. m."/>
    <s v="N"/>
    <s v=""/>
    <s v="S"/>
    <s v=""/>
    <s v="N"/>
    <d v="2022-02-17T00:00:00"/>
    <d v="2022-02-17T00:00:00"/>
    <n v="3"/>
    <n v="30"/>
    <x v="0"/>
    <n v="1"/>
    <s v="No cumple"/>
  </r>
  <r>
    <x v="0"/>
    <n v="2022000832"/>
    <d v="2022-02-15T00:00:00"/>
    <s v="EN COMUNICACION DEL DIA 09022022 CON EMAIL ENVIADO A LA CC BOGOTA Y REMITIDO A LA CC CALI EL DIA 15022022 CON RADICACION NO. 20220121205 POR TRASLADO POR COMPETECNIAS MEDIANTE DERECHO DE PETICION LA SRA. LUZ MYRIAM CARRASCO GUATAQUIRZCC 52285846TP 316250C"/>
    <s v="A"/>
    <s v="JCMARIN"/>
    <s v=" "/>
    <s v="Principal"/>
    <d v="2022-02-15T00:00:00"/>
    <s v="Origino"/>
    <s v="NRESPONS"/>
    <s v="Registros Pub y Redes Emp"/>
    <s v="Back (Registro)"/>
    <s v="Finalizado"/>
    <s v=" "/>
    <s v="Asignado a"/>
    <s v="ECUARTAS"/>
    <s v="Registros Pub y Redes Emp"/>
    <s v="Back (Registro)"/>
    <s v="15/02/2022"/>
    <s v="A"/>
    <s v=""/>
    <m/>
    <m/>
    <m/>
    <m/>
    <m/>
    <s v=""/>
    <m/>
    <s v="Sin Identificación"/>
    <m/>
    <s v="LUZ MYRIAM CARRASCO GUATAQUIRA"/>
    <s v="4755870"/>
    <s v="luzka0128@gmail.com abogadoscvo@gmail.com"/>
    <s v="E-mail"/>
    <s v=""/>
    <s v="3 Peticiones"/>
    <x v="0"/>
    <s v="Registros Publicos y Redes Emp"/>
    <s v="Derecho de peticion"/>
    <s v="."/>
    <s v="."/>
    <s v="2022-00142 SANTIAGO DE CALI, 16 DE FEBRERO DE 2022 SEÑOR LUZ MYRIAM CARRASCO GUATAQUIRA ABOGADOSCVO@GMAIL.COM LUZKA0128@GMAIL.COM BOGOTÁ D.C. RECIBA UN CORDIAL SALUDO, MEDIANTE SOLICITUD SIN FECHA, RECIBIDO EN LA CÁMARA DE COMERCIO DE BOGOTÁ EL 9 DE FEBRE"/>
    <s v="."/>
    <s v="Finalizado"/>
    <s v="ECUARTAS"/>
    <d v="2022-02-16T00:00:00"/>
    <s v="17/02/2022"/>
    <s v="'abogadoscvo@gmail.com.rpost.biz 'luzka0128@gmail.com.rpost.biz jueves 17/02/2022 11:58 a. m."/>
    <s v="N"/>
    <s v=""/>
    <s v="S"/>
    <s v=""/>
    <s v="N"/>
    <d v="2022-02-17T00:00:00"/>
    <d v="2022-02-17T00:00:00"/>
    <n v="2"/>
    <n v="30"/>
    <x v="0"/>
    <n v="1"/>
    <s v="No cumple"/>
  </r>
  <r>
    <x v="0"/>
    <n v="2022000860"/>
    <d v="2022-02-16T00:00:00"/>
    <s v="EN COMUNICACION DEL DIA 16022022 CON OFICIO 2022EE0024492 DFE LA CONTRALORIA GENERAL DE LA REPUBLICA GERENCIA REGIONAL BOGOTA DC ENVIADO VIA EMAIL A CONTACTO CCC SOLICITAN COLABORACIÓN PARA UN TRABAJO ARTICULADO CON ESTE ENTE DE CONTROL Y NOS PERMITIMOS S"/>
    <s v="A"/>
    <s v="JCMARIN"/>
    <s v=" "/>
    <s v="Principal"/>
    <d v="2022-02-16T00:00:00"/>
    <s v="Origino"/>
    <s v="NRESPONS"/>
    <s v="Registros Pub y Redes Emp"/>
    <s v="Back (Registro)"/>
    <s v="Finalizado"/>
    <s v=" "/>
    <s v="Asignado a"/>
    <s v="ECUARTAS"/>
    <s v="Registros Pub y Redes Emp"/>
    <s v="Back (Registro)"/>
    <s v="16/02/2022"/>
    <s v="A"/>
    <s v=""/>
    <m/>
    <m/>
    <m/>
    <m/>
    <m/>
    <s v=""/>
    <m/>
    <s v="Sin Identificación"/>
    <m/>
    <s v="CLAUDIA MARCELA RAMÍREZ RAMÍREZ"/>
    <s v="5187000"/>
    <s v="claudia.ramirez@contraloria.gov.co"/>
    <s v="E-mail"/>
    <s v=""/>
    <s v="3 Peticiones"/>
    <x v="0"/>
    <s v="Registros Publicos y Redes Emp"/>
    <s v="Derecho de peticion"/>
    <s v="."/>
    <s v="."/>
    <s v="2022-00152 SANTIAGO DE CALI, 17 DE FEBRERO DE 2022 SEÑORES CONTRALORIA GENERAL DE LA REPUBLICA ATENCIÓN: CLAUDIA MARCELA RAMÍREZ RAMÍREZ CGR.CGR@CONTRALORIA.GOV.CO CLAUDIA.RAMIREZ@CONTRALORIA.GOV.CO WILSON.MORALES@CONTRALORIA.GOV.CO BOGOTÁ D.C. CORDIAL SA"/>
    <s v="."/>
    <s v="Finalizado"/>
    <s v="ECUARTAS"/>
    <d v="2022-02-17T00:00:00"/>
    <s v="17/02/2022"/>
    <s v="'cgr.cgr@contraloria.gov.co.rpost.biz'; 'claudia.ramirez@contraloria.gov.co.rpost.biz'; 'Wilson.morales@contraloria.gov.co.rpost.biz jueves 17/02/2022 4:07 p. m."/>
    <s v="N"/>
    <s v=""/>
    <s v="S"/>
    <s v=""/>
    <s v="N"/>
    <d v="2022-02-17T00:00:00"/>
    <d v="2022-02-17T00:00:00"/>
    <n v="1"/>
    <n v="30"/>
    <x v="0"/>
    <n v="1"/>
    <s v="Cumple"/>
  </r>
  <r>
    <x v="0"/>
    <n v="2022000863"/>
    <d v="2022-02-16T00:00:00"/>
    <s v="EN COMUNICACION DEL DIA 16022022 CON OFICIO GS-2022-000168 DE LA POLICIA NACIONAL SECCIONAL MEDELLIN ENVIADO VIA EMAIL A CONTACTO CCC SOLICITAN ORDENAR A QUIEN CORRESPONDA APORTAR LA SIGUIENTE INFORMACION DOCUMENTOS SOPORTE DE LAS PERSONA NATURALES RELACI"/>
    <s v="A"/>
    <s v="JCMARIN"/>
    <s v=" "/>
    <s v="Principal"/>
    <d v="2022-02-16T00:00:00"/>
    <s v="Origino"/>
    <s v="NRESPONS"/>
    <s v="Registros Pub y Redes Emp"/>
    <s v="Back (Registro)"/>
    <s v="Finalizado"/>
    <s v=" "/>
    <s v="Asignado a"/>
    <s v="ECUARTAS"/>
    <s v="Registros Pub y Redes Emp"/>
    <s v="Back (Registro)"/>
    <s v="16/02/2022"/>
    <s v="A"/>
    <s v=""/>
    <m/>
    <m/>
    <m/>
    <m/>
    <m/>
    <s v=""/>
    <m/>
    <s v="Sin Identificación"/>
    <m/>
    <s v="PT SARA MARCELA MESA CARO"/>
    <s v="2052516"/>
    <s v="sara.mesa@correo.policia.gov.co"/>
    <s v="E-mail"/>
    <s v=""/>
    <s v="3 Peticiones"/>
    <x v="0"/>
    <s v="Registros Publicos y Redes Emp"/>
    <s v="Derecho de peticion"/>
    <s v="."/>
    <s v="."/>
    <s v="? 2022-00151 SANTIAGO DE CALI, 17 DE FEBRERO DE 2022 SEÑORES MINISTERIO DE DEFENSA NACIONAL POLICIA NACIONAL ATENCIÓN: PATRULLERA SARA MARCELA MESA CARO INVESTIGADOR CRIMINAL POLFA SARA.MESA@CORREO.POLICIA.GOV.CO MEDELLÍN CORDIAL SALUDO, DAMOS RESPUESTA A"/>
    <s v="."/>
    <s v="Finalizado"/>
    <s v="ECUARTAS"/>
    <d v="2022-02-17T00:00:00"/>
    <s v="17/02/2022"/>
    <s v="'sara.mesa@correo.policia.gov.co.rpost.biz jueves 17/02/2022 3:31 p. m."/>
    <s v="N"/>
    <s v=""/>
    <s v="S"/>
    <s v=""/>
    <s v="N"/>
    <d v="2022-02-17T00:00:00"/>
    <d v="2022-02-17T00:00:00"/>
    <n v="1"/>
    <n v="30"/>
    <x v="0"/>
    <n v="1"/>
    <s v="Cumple"/>
  </r>
  <r>
    <x v="0"/>
    <n v="2022000866"/>
    <d v="2022-02-16T00:00:00"/>
    <s v="EN COMUNICACION DEL DIA 23092021 CON OFICIO OE-DA CTI NC 110016000050202174474 DE LA FISCALIA GENERAL DE LA NACION FISCALIA 63 SECCIONAL BOGOTA DC ENVIADO VIA EMAIL A LA CC BOGOTA Y REMITIDO A LA CC CALI EL DIA 16022022 CON RADICACION NO. 20220127758 POR "/>
    <s v="A"/>
    <s v="JCMARIN"/>
    <s v=" "/>
    <s v="Principal"/>
    <d v="2022-02-16T00:00:00"/>
    <s v="Origino"/>
    <s v="NRESPONS"/>
    <s v="Registros Pub y Redes Emp"/>
    <s v="Back (Registro)"/>
    <s v="Finalizado"/>
    <s v=" "/>
    <s v="Asignado a"/>
    <s v="ECUARTAS"/>
    <s v="Registros Pub y Redes Emp"/>
    <s v="Back (Registro)"/>
    <s v="16/02/2022"/>
    <s v="A"/>
    <s v=""/>
    <m/>
    <m/>
    <m/>
    <m/>
    <m/>
    <s v=""/>
    <m/>
    <s v="Sin Identificación"/>
    <m/>
    <s v="JORGE A PEREIRA CRISTANCHO"/>
    <s v=""/>
    <s v="jorge.pereira@fiscalia.gov.co"/>
    <s v="E-mail"/>
    <s v="3023353160"/>
    <s v="3 Peticiones"/>
    <x v="0"/>
    <s v="Registros Publicos y Redes Emp"/>
    <s v="Derecho de peticion"/>
    <s v="."/>
    <s v="."/>
    <s v="2022-00145 SANTIAGO DE CALI, 17 DE FEBRERO DE 2022 SEÑORES FISCALIA GENERAL DE LA NACION ATENCIÓN: JORGE A. PERERIRA CRISTANCHO T. INV. CRIM III JORGE.PEREIRA@FISCALIA.GOV.CO BOGOTÁ D.C. CORDIAL SALUDO DAMOS RESPUESTA AL OFICIO NC 110016000050202174474 DE"/>
    <s v="."/>
    <s v="Finalizado"/>
    <s v="ECUARTAS"/>
    <d v="2022-02-17T00:00:00"/>
    <s v="17/02/2022"/>
    <s v="'jorge.pereira@fiscalia.gov.co.rpost.biz jueves 17/02/2022 12:50 p. m."/>
    <s v="N"/>
    <s v=""/>
    <s v="S"/>
    <s v=""/>
    <s v="N"/>
    <d v="2022-02-17T00:00:00"/>
    <d v="2022-02-17T00:00:00"/>
    <n v="1"/>
    <n v="30"/>
    <x v="0"/>
    <n v="1"/>
    <s v="Cumple"/>
  </r>
  <r>
    <x v="0"/>
    <n v="2022000823"/>
    <d v="2022-02-15T00:00:00"/>
    <s v="EN COMUNICACION DEL DIA 15022022 CON OFICIO 50000-00147-760016000193201644615-73 DE LA FISCALIA GENERAL DE LA NACION FISCALÍA 73 SECCIONAL DE CALI ENVIADO VIA EMAIL A CONTACTO CCC SOLICITAN CERTIFICAR LO SIGUIENTE - 1.-CERTIIFICAR CUALES FUERON LOS REPRES"/>
    <s v="A"/>
    <s v="JCMARIN"/>
    <s v=" "/>
    <s v="Principal"/>
    <d v="2022-02-15T00:00:00"/>
    <s v="Origino"/>
    <s v="NRESPONS"/>
    <s v="Registros Pub y Redes Emp"/>
    <s v="Back (Registro)"/>
    <s v="Finalizado"/>
    <s v=" "/>
    <s v="Asignado a"/>
    <s v="ECUARTAS"/>
    <s v="Registros Pub y Redes Emp"/>
    <s v="Back (Registro)"/>
    <s v="15/02/2022"/>
    <s v="A"/>
    <s v="MERCANTIL"/>
    <n v="730406"/>
    <m/>
    <m/>
    <m/>
    <m/>
    <s v=""/>
    <m/>
    <s v="Sin Identificación"/>
    <m/>
    <s v="ALEXANDER IBAÑEZ CAMARGO"/>
    <s v=""/>
    <s v="alexander.ibanez@fiscalia.gov.co"/>
    <s v="E-mail"/>
    <s v="3146085672"/>
    <s v="3 Peticiones"/>
    <x v="0"/>
    <s v="Registros Publicos y Redes Emp"/>
    <s v="Derecho de peticion"/>
    <s v="."/>
    <s v="."/>
    <s v="2022-00157 SANTIAGO DE CALI, 18 DE FEBRERO DE 2022 SEÑORES FISCALIA GENERAL DE LA NACION ATENCIÓN: ALEXANDER IBAÑEZ CAMARGO INVESTIGADOR CRIMINALÍSTICO II CTI ALEXANDER.IBANEZ@FISCALIA.GOV.CO LA CIUDAD CORDIAL SALUDO DAMOS RESPUESTA AL OFICIO 50000-00147-"/>
    <s v="."/>
    <s v="Finalizado"/>
    <s v="ECUARTAS"/>
    <d v="2022-02-18T00:00:00"/>
    <s v="18/02/2022"/>
    <s v="'alexander.ibanez@fiscalia.gov.co.rpost.biz viernes 18/02/2022 4:16 p. m."/>
    <s v="N"/>
    <s v=""/>
    <s v="S"/>
    <s v=""/>
    <s v="N"/>
    <d v="2022-02-18T00:00:00"/>
    <d v="2022-02-18T00:00:00"/>
    <n v="3"/>
    <n v="30"/>
    <x v="0"/>
    <n v="1"/>
    <s v="Cumple"/>
  </r>
  <r>
    <x v="0"/>
    <n v="2022000826"/>
    <d v="2022-02-15T00:00:00"/>
    <s v="EN COMUNICACION DEL DIA 15022022 CON EMAIL ENVIADO A CONTACTO CCC MEDIANTE DERECHO DE PETICION LA SEÑORA ELIZABET BETNCOURT BERRUECOS CC 31281421 SOLICITA 1.- SOLICITO A LA CÁMARA DE COMERCIO SEA RECIBIDA Y ACEPTADA MI SOLICITUD DE REVISIÓN FÍSICA DE LOS "/>
    <s v="A"/>
    <s v="JCMARIN"/>
    <s v=" "/>
    <s v="Principal"/>
    <d v="2022-02-15T00:00:00"/>
    <s v="Origino"/>
    <s v="NRESPONS"/>
    <s v="Registros Pub y Redes Emp"/>
    <s v="Juridica"/>
    <s v="Finalizado"/>
    <s v=" "/>
    <s v="Asignado a"/>
    <s v="AGALVEZ"/>
    <s v="Registros Pub y Redes Emp"/>
    <s v="Juridica"/>
    <s v="15/02/2022"/>
    <s v="A"/>
    <s v="ESAL"/>
    <n v="737476"/>
    <n v="20220093212"/>
    <m/>
    <m/>
    <m/>
    <s v=""/>
    <m/>
    <s v="Sin Identificación"/>
    <m/>
    <s v="ELIZABETH BETANCOUR BERRUECOS"/>
    <s v=""/>
    <s v="ebebe2006@yahoo.es"/>
    <s v="E-mail"/>
    <s v="3154981803"/>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18T00:00:00"/>
    <s v="18/02/2022"/>
    <s v="se envia el 18-02-2022"/>
    <s v="N"/>
    <s v=""/>
    <s v="S"/>
    <s v="Interés general y particular"/>
    <s v="N"/>
    <d v="2022-02-18T00:00:00"/>
    <d v="2022-02-18T00:00:00"/>
    <n v="3"/>
    <n v="30"/>
    <x v="0"/>
    <n v="30"/>
    <s v="Cumple"/>
  </r>
  <r>
    <x v="0"/>
    <n v="2022000849"/>
    <d v="2022-02-16T00:00:00"/>
    <s v="EN COMUNICACION DEL DIA 16022022 CON OFICIO RAD 6749-22 DE LA JUNTA CENTRAL DE CONTADORES BOGOTA DC ENVIADO VIA EMAIL A CONTACTO CCC SOLICITAN COLABORACIÓN PARA EL SUMINISTRO DE LA BASE DE DATOS QUE CONTENGA LA INFORMACIÓN DE LAS SOCIEDADES INSCRITAS ANTE"/>
    <s v="A"/>
    <s v="JCMARIN"/>
    <s v=" "/>
    <s v="Principal"/>
    <d v="2022-02-16T00:00:00"/>
    <s v="Origino"/>
    <s v="NRESPONS"/>
    <s v="Registros Pub y Redes Emp"/>
    <s v="Back (Registro)"/>
    <s v="Finalizado"/>
    <s v=" "/>
    <s v="Asignado a"/>
    <s v="ECUARTAS"/>
    <s v="Registros Pub y Redes Emp"/>
    <s v="Back (Registro)"/>
    <s v="16/02/2022"/>
    <s v="A"/>
    <s v=""/>
    <m/>
    <m/>
    <m/>
    <m/>
    <m/>
    <s v=""/>
    <m/>
    <s v="Sin Identificación"/>
    <m/>
    <s v="JOSE ORLANDO RAMIREZ ZULUAGA"/>
    <s v="6444450"/>
    <s v="asesor.dirección@jcc.gov.co dirección.general@jcc."/>
    <s v="E-mail"/>
    <s v=""/>
    <s v="3 Peticiones"/>
    <x v="0"/>
    <s v="Registros Publicos y Redes Emp"/>
    <s v="Derecho de peticion"/>
    <s v="."/>
    <s v="."/>
    <s v="2022-00085 SANTIAGO DE CALI, 18 DE FEBRERO DE 2022 SEÑORES JUNTA CENTRAL DE CONTADORES ATENCIÓN: JOSE ORLANDO RAMIREZ ZULUAGA DIRECTOR GENERAL ASESOR.DIRECCION@JCC.GOV.CO DIRECCIÓN.GENERAL@JCC.GOV.CO BOGOTÁ D.C. RECIBA UN CORDIAL SALUDO, MEDIANTE RADICADO"/>
    <s v="."/>
    <s v="Finalizado"/>
    <s v="ECUARTAS"/>
    <d v="2022-02-16T00:00:00"/>
    <s v="18/02/2022"/>
    <s v="'asesor.direccion@jcc.gov.co.rpost.biz 'direccion.general@jcc.gov.co.rpost.biz'; 'info@jcc.gov.co.rpost.biz viernes 18/02/2022 5:20 p. m."/>
    <s v="N"/>
    <s v=""/>
    <s v="S"/>
    <s v=""/>
    <s v="N"/>
    <d v="2022-02-18T00:00:00"/>
    <d v="2022-02-18T00:00:00"/>
    <n v="2"/>
    <n v="30"/>
    <x v="0"/>
    <n v="30"/>
    <s v="Cumple"/>
  </r>
  <r>
    <x v="0"/>
    <n v="2022000867"/>
    <d v="2022-02-17T00:00:00"/>
    <s v="EN COMUNICACION DEL DIA 16022022 CON OFICIO GS-2022-000219 DE LA POLICIA NACIONAL SECIONAL PEREIRA ENVIADO VIA EMAIL A CONTATO CCC SOLICITAN A QUIEN SEA PERTINENTE SUMINISTRAR LA SIGUIENTE INFORMACIÓN OBTENER CERTIFICADO DE EXISTENCIA Y REPRESENTACIÓN DE "/>
    <s v="A"/>
    <s v="JCMARIN"/>
    <s v=" "/>
    <s v="Principal"/>
    <d v="2022-02-17T00:00:00"/>
    <s v="Origino"/>
    <s v="NRESPONS"/>
    <s v="Registros Pub y Redes Emp"/>
    <s v="Back (Registro)"/>
    <s v="Finalizado"/>
    <s v=" "/>
    <s v="Asignado a"/>
    <s v="ECUARTAS"/>
    <s v="Registros Pub y Redes Emp"/>
    <s v="Back (Registro)"/>
    <s v="17/02/2022"/>
    <s v="A"/>
    <s v="MERCANTIL"/>
    <n v="1024950"/>
    <m/>
    <m/>
    <m/>
    <m/>
    <s v=""/>
    <m/>
    <s v="Sin Identificación"/>
    <m/>
    <s v="PATRULLERO JUAN ANDRÉS GUZMÁN OSPINO"/>
    <s v=""/>
    <s v="juana.guzman@correo.policia.gov.co"/>
    <s v="E-mail"/>
    <s v=""/>
    <s v="3 Peticiones"/>
    <x v="0"/>
    <s v="Registros Publicos y Redes Emp"/>
    <s v="Derecho de peticion"/>
    <s v="."/>
    <s v="."/>
    <s v="2022-00154 SANTIAGO DE CALI, 18 DE FEBRERO DE 2022 SEÑORES MINISTERIO DE DEFENSA NACIONAL POLICIA NACIONAL ATENCIÓN: PATRULLERO JUAN ANDRES GUZMÁN OSPINO INVESTIGADOR DE EXTINCIÓN DE DOMINIO JUAN.GUZMAN@CORREO.POLICIA.GOV.CO PEREIRA CORDIAL SALUDO, DAMOS "/>
    <s v="."/>
    <s v="Finalizado"/>
    <s v="ECUARTAS"/>
    <d v="2022-02-18T00:00:00"/>
    <s v="18/02/2022"/>
    <s v="'juan.guzman@correo.policia.gov.co.rpost.biz' viernes 18/02/2022 10:49 a. m."/>
    <s v="N"/>
    <s v=""/>
    <s v="S"/>
    <s v=""/>
    <s v="N"/>
    <d v="2022-02-18T00:00:00"/>
    <d v="2022-02-18T00:00:00"/>
    <n v="1"/>
    <n v="30"/>
    <x v="0"/>
    <n v="30"/>
    <s v="Cumple"/>
  </r>
  <r>
    <x v="0"/>
    <n v="2022000875"/>
    <d v="2022-02-17T00:00:00"/>
    <s v="EN COMUNICACION DEL DIA 17022022 CON OFICIO 20380-01-02-16 DE LA FISCALIA GENERAL DE LA NACION FISCALIA 16 SECCIONAL UDHYE DE CALI ENVIADO VIA EMAIL A CONTACTO CCC POR MEDIO DEL PRESENTE ME PERMITO SOLICITAR CERTIFICADO DE LA EMPRESA DRAFT BANCA DE INVERS"/>
    <s v="A"/>
    <s v="JCMARIN"/>
    <s v=" "/>
    <s v="Principal"/>
    <d v="2022-02-17T00:00:00"/>
    <s v="Origino"/>
    <s v="NRESPONS"/>
    <s v="Registros Pub y Redes Emp"/>
    <s v="Back (Registro)"/>
    <s v="Finalizado"/>
    <s v=" "/>
    <s v="Asignado a"/>
    <s v="ECUARTAS"/>
    <s v="Registros Pub y Redes Emp"/>
    <s v="Back (Registro)"/>
    <s v="17/02/2022"/>
    <s v="A"/>
    <s v="MERCANTIL"/>
    <n v="1200380"/>
    <m/>
    <m/>
    <m/>
    <m/>
    <s v=""/>
    <m/>
    <s v="Sin Identificación"/>
    <m/>
    <s v="DHARLLYN VANESA BUSTOS GOMEZ"/>
    <s v="3989980ext24092"/>
    <s v="Dharllyn.bustos@fiscalia.gov.co"/>
    <s v="E-mail"/>
    <s v=""/>
    <s v="3 Peticiones"/>
    <x v="0"/>
    <s v="Registros Publicos y Redes Emp"/>
    <s v="Derecho de peticion"/>
    <s v="."/>
    <s v="."/>
    <s v="2022-00155 SANTIAGO DE CALI, 18 DE FEBRERO DE 2022 SEÑORES FISCALIA GENERAL DE LA NACION ATENCIÓN: DHARLLYN VANESA BUSTOS GOMEZ ASISTENTE DE FISCAL 25 SECCIONAL DHARLLYN.BUSTOS@FISCALIA.GOV.CO LA CIUDAD CORDIAL SALUDO DAMOS RESPUESTA AL OFICIO NO. 20380-0"/>
    <s v="."/>
    <s v="Finalizado"/>
    <s v="ECUARTAS"/>
    <d v="2022-02-18T00:00:00"/>
    <s v="18/02/2022"/>
    <s v="'dharllyn.bustos@fiscalia.gov.co.rpost.biz' viernes 18/02/2022 11:29 a. m."/>
    <s v="N"/>
    <s v=""/>
    <s v="S"/>
    <s v=""/>
    <s v="N"/>
    <d v="2022-02-18T00:00:00"/>
    <d v="2022-02-18T00:00:00"/>
    <n v="1"/>
    <n v="30"/>
    <x v="0"/>
    <n v="30"/>
    <s v="Cumple"/>
  </r>
  <r>
    <x v="0"/>
    <n v="2022000889"/>
    <d v="2022-02-17T00:00:00"/>
    <s v="EN COMUNICACION DEL DIA 17022022 CON OFICIO 700016001037201400934 DE LA FISCALIA GENERAL DE LA NACION FISCALIA 24 SECCIONAL CTI SINCELEJO ENVIADO VIA EMAIL A CONTACTO CCC SOLICITAN SUMINISTRAR MEDIANTE CERTIFICACIÓN ESCRITA SI EL SEÑOR LUIS EDUARDO QUINTE"/>
    <s v="A"/>
    <s v="JCMARIN"/>
    <s v=" "/>
    <s v="Principal"/>
    <d v="2022-02-17T00:00:00"/>
    <s v="Origino"/>
    <s v="NRESPONS"/>
    <s v="Registros Pub y Redes Emp"/>
    <s v="Back (Registro)"/>
    <s v="Finalizado"/>
    <s v=" "/>
    <s v="Asignado a"/>
    <s v="ECUARTAS"/>
    <s v="Registros Pub y Redes Emp"/>
    <s v="Back (Registro)"/>
    <s v="17/02/2022"/>
    <s v="A"/>
    <s v=""/>
    <m/>
    <m/>
    <m/>
    <m/>
    <m/>
    <s v=""/>
    <m/>
    <s v="Sin Identificación"/>
    <m/>
    <s v="JHON JAIRO VALENCIA RAMIREZ"/>
    <s v=""/>
    <s v="jhonj.valencia@fiscalia.gov.co"/>
    <s v="E-mail"/>
    <s v="3183608900"/>
    <s v="3 Peticiones"/>
    <x v="0"/>
    <s v="Registros Publicos y Redes Emp"/>
    <s v="Derecho de peticion"/>
    <s v="."/>
    <s v="."/>
    <s v="2022-00156 SANTIAGO DE CALI, 18 DE FEBRERO DE 2022 SEÑORES FISCALIA GENERAL DE LA NACION ATENCIÓN: JHON JAIRO VALENCIA RAMIREZ TÉCNICO INVESTIGADOR I JHONJ.VALENCIA@FISCALIA.GOV.CO SINCELEJO CORDIAL SALUDO DAMOS RESPUESTA AL OFICIO SPOA: 70001600103720140"/>
    <s v="."/>
    <s v="Finalizado"/>
    <s v="ECUARTAS"/>
    <d v="2022-02-18T00:00:00"/>
    <s v="18/02/2022"/>
    <s v="'jhonj.valencia@fiscalia.gov.co.rpost.biz viernes 18/02/2022 3:28 p. m."/>
    <s v="N"/>
    <s v=""/>
    <s v="S"/>
    <s v=""/>
    <s v="N"/>
    <d v="2022-02-18T00:00:00"/>
    <d v="2022-02-18T00:00:00"/>
    <n v="1"/>
    <n v="30"/>
    <x v="0"/>
    <n v="30"/>
    <s v="Cumple"/>
  </r>
  <r>
    <x v="0"/>
    <n v="2022000899"/>
    <d v="2022-02-17T00:00:00"/>
    <s v="EN COMUNICACION DEL DIA 07022022 CON OFICIO 20520-02-01-01-167 DE LA FISCALIA GENERAL DE LA NACION FISCALIA 14 LOCAL DE NEIVA ENVIADO A LA CC HUILA Y REMITIDO A LA CC CALI EL DIA 17022022 CON RADICACION 20220132279 POR TRASLADO POR COMPETENCIAS SOLICITAN "/>
    <s v="A"/>
    <s v="JCMARIN"/>
    <s v=" "/>
    <s v="Principal"/>
    <d v="2022-02-17T00:00:00"/>
    <s v="Origino"/>
    <s v="NRESPONS"/>
    <s v="Registros Pub y Redes Emp"/>
    <s v="Back (Registro)"/>
    <s v="Finalizado"/>
    <s v=" "/>
    <s v="Asignado a"/>
    <s v="ECUARTAS"/>
    <s v="Registros Pub y Redes Emp"/>
    <s v="Back (Registro)"/>
    <s v="17/02/2022"/>
    <s v="A"/>
    <s v="MERCANTIL"/>
    <n v="1010352"/>
    <m/>
    <m/>
    <m/>
    <m/>
    <s v=""/>
    <m/>
    <s v="Sin Identificación"/>
    <m/>
    <s v="CESAR GUSTAVO PEDRAZA TANGARIFE"/>
    <s v="8664449EXT82993"/>
    <s v="cesarg.pedraza@fiscalia.gov.co"/>
    <s v="E-mail"/>
    <s v="3506010608"/>
    <s v="3 Peticiones"/>
    <x v="0"/>
    <s v="Registros Publicos y Redes Emp"/>
    <s v="Derecho de peticion"/>
    <s v="."/>
    <s v="."/>
    <s v="2022-00157 SANTIAGO DE CALI, 18 DE FEBRERO DE 2022 SEÑORES FISCALIA GENERAL DE LA NACION ATENCIÓN: CESAR GUSTAVO PEDRAZA TANGARIFE TÉCNICO INVESTIGADOR II CESARG.PEDRAZA@FISCALIA.GOV.CO NEIVA CORDIAL SALUDO DAMOS RESPUESTA AL RADICADO 41132600059020160017"/>
    <s v="."/>
    <s v="Finalizado"/>
    <s v="ECUARTAS"/>
    <d v="2022-02-18T00:00:00"/>
    <s v="18/02/2022"/>
    <s v="'cesarg.pedraza@fiscalia.gov.co.rpost.biz viernes 18/02/2022 5:08 p. m."/>
    <s v="N"/>
    <s v=""/>
    <s v="S"/>
    <s v=""/>
    <s v="N"/>
    <d v="2022-02-18T00:00:00"/>
    <d v="2022-02-18T00:00:00"/>
    <n v="1"/>
    <n v="30"/>
    <x v="0"/>
    <n v="30"/>
    <s v="Cumple"/>
  </r>
  <r>
    <x v="0"/>
    <n v="2022000914"/>
    <d v="2022-02-18T00:00:00"/>
    <s v="EN COMUNICACION DEL DIA 11022022 CON OFICIO 91-2-2022-000244 DEL SENA-MINTRABAJO LETICIA AMAZONAS ENVIADO A LA CC LETICIA Y REMITIDO A LA CC CALI EL DIA 18022022 CON RADICACION NO. 20220131308 POR TRASLADO POR COMPETENCIAS SOLICITAN INFORMACION ACTUALIZAD"/>
    <s v="A"/>
    <s v="JCMARIN"/>
    <s v=" "/>
    <s v="Principal"/>
    <d v="2022-02-18T00:00:00"/>
    <s v="Origino"/>
    <s v="NRESPONS"/>
    <s v="Registros Pub y Redes Emp"/>
    <s v="Back (Registro)"/>
    <s v="Finalizado"/>
    <s v=" "/>
    <s v="Asignado a"/>
    <s v="ECUARTAS"/>
    <s v="Registros Pub y Redes Emp"/>
    <s v="Back (Registro)"/>
    <s v="18/02/2022"/>
    <s v="A"/>
    <s v=""/>
    <m/>
    <m/>
    <m/>
    <m/>
    <m/>
    <s v=""/>
    <m/>
    <s v="Sin Identificación"/>
    <m/>
    <s v="ARTURO ARANGO SANTOS"/>
    <s v="5461500"/>
    <s v=""/>
    <s v="E-mail"/>
    <s v=""/>
    <s v="3 Peticiones"/>
    <x v="0"/>
    <s v="Registros Publicos y Redes Emp"/>
    <s v="Derecho de peticion"/>
    <s v="."/>
    <s v="."/>
    <s v="2022-00146 SANTIAGO DE CALI, 16 DE FEBRERO DE 2022 SEÑORES SENA ATENCIÓN: ARTURO ARANGO SANTOS SUBDIRECTOR DE CENTRO AMAZONAS SERVICIOALCIUDADANO@SENA.EDU.CO BOGOTÁ D.C. CORDIAL SALUDO, DAMOS RESPUESTA AL OFICIO RADICADO NO. 91-2-2022-000244 DEL 11 DE FEB"/>
    <s v="."/>
    <s v="Finalizado"/>
    <s v="ECUARTAS"/>
    <d v="2022-02-18T00:00:00"/>
    <s v="18/02/2022"/>
    <s v="'atenciondepositariosae@saesas.gov.co.rpost.biz atencionalciudadano@saesas.gov.co.rpost.biz viernes 04/02/2022 3:28 p. m."/>
    <s v="N"/>
    <s v=""/>
    <s v="S"/>
    <s v=""/>
    <s v="N"/>
    <d v="2022-02-18T00:00:00"/>
    <d v="2022-02-18T00:00:00"/>
    <n v="0"/>
    <n v="30"/>
    <x v="0"/>
    <n v="30"/>
    <s v="Cumple"/>
  </r>
  <r>
    <x v="0"/>
    <n v="2022000843"/>
    <d v="2022-02-16T00:00:00"/>
    <s v="EN COMUNICACION DEL DIA 15022022 CON EMAIL ENVIADO A CONTACTO CCC MEDIANTE DERECH DE PETICION EL SR. MANUEL JOSE GIRALDO MARTINEZ SOLICITA LA ANULACIÓN DEL NIT 900.849.510-4 EXPEDIDO POSTERIORMENTE AL REGISTRO DE MI PROPIEDAD CPON EL NIT. DEJANDO COMO VAL"/>
    <s v="A"/>
    <s v="JCMARIN"/>
    <s v=" "/>
    <s v="Principal"/>
    <d v="2022-02-16T00:00:00"/>
    <s v="Origino"/>
    <s v="NRESPONS"/>
    <s v="Registros Pub y Redes Emp"/>
    <s v="Juridica"/>
    <s v="Finalizado"/>
    <s v=" "/>
    <s v="Asignado a"/>
    <s v="AGALVEZ"/>
    <s v="Registros Pub y Redes Emp"/>
    <s v="Juridica"/>
    <s v="16/02/2022"/>
    <s v="A"/>
    <s v="MERCANTIL"/>
    <n v="961905"/>
    <m/>
    <m/>
    <m/>
    <m/>
    <s v=""/>
    <m/>
    <s v="Sin Identificación"/>
    <m/>
    <s v="MANUEL JOSE GIRALDO MARTINEZ"/>
    <s v=""/>
    <s v="mgm20102010@hotmail.com"/>
    <s v="E-mail"/>
    <s v="3175098243"/>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21T00:00:00"/>
    <s v="21/02/2022"/>
    <s v="se envia respuesta el 21-02-2022"/>
    <s v="N"/>
    <s v=""/>
    <s v="S"/>
    <s v="Interés general y particular"/>
    <s v="N"/>
    <d v="2022-02-21T00:00:00"/>
    <d v="2022-02-21T00:00:00"/>
    <n v="3"/>
    <n v="30"/>
    <x v="0"/>
    <n v="1"/>
    <s v="No cumple"/>
  </r>
  <r>
    <x v="0"/>
    <n v="2022000886"/>
    <d v="2022-02-17T00:00:00"/>
    <s v="EN COMUNICACION DEL DIA 10022022 CON EMAIL ENVIADO A LA CC BOGOTA Y REMITIDO A LA CC CALI EL DIA 17022022 CON RADICACION NO. 20220130537 POR TRASLADO POR COMPETENCIAS MEDIANTE DERECHO DE PETICION EL SR. JHONY ALEXANDER GARCIA PENAGOS CC 80131766 SOLICITA "/>
    <s v="A"/>
    <s v="JCMARIN"/>
    <s v=" "/>
    <s v="Principal"/>
    <d v="2022-02-17T00:00:00"/>
    <s v="Origino"/>
    <s v="NRESPONS"/>
    <s v="Registros Pub y Redes Emp"/>
    <s v="Back (Registro)"/>
    <s v="Finalizado"/>
    <s v=" "/>
    <s v="Asignado a"/>
    <s v="CMARTINE"/>
    <s v="Registros Pub y Redes Emp"/>
    <s v="Juridica"/>
    <s v="17/02/2022"/>
    <s v="A"/>
    <s v=""/>
    <m/>
    <m/>
    <m/>
    <m/>
    <m/>
    <s v=""/>
    <m/>
    <s v="Sin Identificación"/>
    <m/>
    <s v="JHONY ALEXANDER GARCIA PENAGOS"/>
    <s v=""/>
    <s v=""/>
    <s v="E-mail"/>
    <s v=""/>
    <s v="3 Peticiones"/>
    <x v="1"/>
    <s v="Registros Publicos y Redes Emp"/>
    <s v="Derecho de peticion"/>
    <s v="."/>
    <s v="."/>
    <s v="CONTESTADO CON CARTA 2022-0160 DEL 21 DE FEBRERO DE 2022, ASÍ: &quot;...AHORA BIEN, FRENTE A SU PETICIÓN PUNTUAL, PROCEDIMOS A REALIZAR LA CONSULTA EN EL REGISTRO MERCANTIL QUE LLEVA LA CÁMARA DE COMERCIO DE CALI, CON EL NOMBRE JHONY ALEXÁNDER GARCÍA PENAGOS, "/>
    <s v="."/>
    <s v="Finalizado"/>
    <s v="CMARTINE"/>
    <d v="2022-02-21T00:00:00"/>
    <s v="21/02/2022"/>
    <s v=" "/>
    <s v="N"/>
    <s v=""/>
    <s v="S"/>
    <s v="Interés general y particular"/>
    <s v="N"/>
    <d v="2022-02-21T00:00:00"/>
    <d v="2022-02-21T00:00:00"/>
    <n v="2"/>
    <n v="30"/>
    <x v="0"/>
    <n v="1"/>
    <s v="No cumple"/>
  </r>
  <r>
    <x v="0"/>
    <n v="2022000888"/>
    <d v="2022-02-17T00:00:00"/>
    <s v="EN COMUNICACION DEL DIA 08022022 CON EMAIL ENVIADO A LA CC BOGOTA Y REMITIDO A LA CC CALI EL DIA 17022022 CON RADICACION NO. 20220130899 POR TRASLADO POR COMPETENCIAS MEDIANTE DERECHO DE PETICION EL SR. JUAN CAMILO RAMIREZ ORTIZ CC 1070606491 SOLICITA INF"/>
    <s v="A"/>
    <s v="JCMARIN"/>
    <s v=" "/>
    <s v="Principal"/>
    <d v="2022-02-17T00:00:00"/>
    <s v="Origino"/>
    <s v="NRESPONS"/>
    <s v="Registros Pub y Redes Emp"/>
    <s v="Back (Registro)"/>
    <s v="Finalizado"/>
    <s v=" "/>
    <s v="Asignado a"/>
    <s v="CMARTINE"/>
    <s v="Registros Pub y Redes Emp"/>
    <s v="Juridica"/>
    <s v="17/02/2022"/>
    <s v="A"/>
    <s v=""/>
    <m/>
    <m/>
    <m/>
    <m/>
    <m/>
    <s v=""/>
    <m/>
    <s v="Sin Identificación"/>
    <m/>
    <s v="JUAN CAMILO RAMIREZ ORTIZ"/>
    <s v=""/>
    <s v=""/>
    <s v="E-mail"/>
    <s v=""/>
    <s v="3 Peticiones"/>
    <x v="1"/>
    <s v="Registros Publicos y Redes Emp"/>
    <s v="Derecho de peticion"/>
    <s v="."/>
    <s v="."/>
    <s v="CONTESTADO CON CARTA 2022-0161 DEL 21 DE FEBRERO DE 2022, ASÍ: &quot;...AHORA BIEN, FRENTE A SU PETICIÓN PUNTUAL, PROCEDIMOS A REALIZAR LA CONSULTA EN EL REGISTRO MERCANTIL QUE LLEVA LA CÁMARA DE COMERCIO DE CALI, CON EL NOMBRE JUAN CAMILO RAMÍREZ ORTIZ, IDENT"/>
    <s v="."/>
    <s v="Finalizado"/>
    <s v="CMARTINE"/>
    <d v="2022-02-21T00:00:00"/>
    <s v="21/02/2022"/>
    <s v=" "/>
    <s v="N"/>
    <s v=""/>
    <s v="S"/>
    <s v="."/>
    <s v="N"/>
    <d v="2022-02-21T00:00:00"/>
    <d v="2022-02-21T00:00:00"/>
    <n v="2"/>
    <n v="30"/>
    <x v="0"/>
    <n v="30"/>
    <s v="Cumple"/>
  </r>
  <r>
    <x v="0"/>
    <n v="2022000894"/>
    <d v="2022-02-17T00:00:00"/>
    <s v="EN COMUNICACION DEL DIA 15022022 CON OFICIO 20590-02-0091 DE LA FISCALIA GENERAL DE LA NACION FISCALIA 52 LOCAL DE TULUA CTI SOLICITA COLABORACION EN EL SENTIDO DE SUMINISTRAR CERTIFICADOS DE ESTABLECIMIENTOS DE COMERCIO Y EMPRESAS QUE REGISTRE EL SR. JOS"/>
    <s v="A"/>
    <s v="JCMARIN"/>
    <s v=" "/>
    <s v="Principal"/>
    <d v="2022-02-17T00:00:00"/>
    <s v="Origino"/>
    <s v="NRESPONS"/>
    <s v="Registros Pub y Redes Emp"/>
    <s v="Back (Registro)"/>
    <s v="Activo"/>
    <s v=" "/>
    <s v="Asignado a"/>
    <s v="ECUARTAS"/>
    <s v="Registros Pub y Redes Emp"/>
    <s v="Back (Registro)"/>
    <s v="17/02/2022"/>
    <s v="A"/>
    <s v=""/>
    <m/>
    <m/>
    <m/>
    <m/>
    <m/>
    <s v=""/>
    <m/>
    <s v="Sin Identificación"/>
    <m/>
    <s v="LUZ STELLA PEREZ OROZCO"/>
    <s v="3989980ext25179"/>
    <s v="luz.perezs@fiscalia.gov.co"/>
    <s v="E-mail"/>
    <s v="3128086603"/>
    <s v="3 Peticiones"/>
    <x v="0"/>
    <s v="Registros Publicos y Redes Emp"/>
    <s v="Derecho de peticion"/>
    <s v="."/>
    <s v="."/>
    <s v="2022-00157 SANTIAGO DE CALI, 21 DE FEBRERO DE 2022 SEÑORES FISCALIA GENERAL DE LA NACION ATENCIÓN: LUZ STELLA PÉREZ OROZCO INVESTIGADOR C.T.I LUZ.PEREZS@FISCALIA.GOV.CO NEIVA CORDIAL SALUDO DAMOS RESPUESTA AL RADICADO PROCESO 761116000165202050169 EL 15 D"/>
    <s v="."/>
    <s v="Finalizado"/>
    <s v="ECUARTAS"/>
    <d v="2022-02-21T00:00:00"/>
    <s v="21/02/2022"/>
    <s v="'luz.perezs@fiscalia.gov.co.rpost.biz' lunes 21/02/2022 10:35 a. m."/>
    <s v="N"/>
    <s v=""/>
    <s v="S"/>
    <s v=""/>
    <s v="N"/>
    <d v="2022-02-21T00:00:00"/>
    <d v="2022-02-21T00:00:00"/>
    <n v="2"/>
    <n v="30"/>
    <x v="0"/>
    <n v="30"/>
    <s v="Cumple"/>
  </r>
  <r>
    <x v="0"/>
    <n v="2022000897"/>
    <d v="2022-02-17T00:00:00"/>
    <s v="EN COMUNICACION DEL DIA 14022022 CON OFICIO GJ1-0128 DEL JUZGADO 001 DE EJEC. DE PENAS DE CALI ENVIADO VIA EMAIL A CONTACTO CCC SOLICITAN CERTIFICAR SI EL SR. EDGAR MAURICIO VILLADA CORTES CC 16936546 POSEE ESTABLECIMIENTOS DE COMERCIO- LA CEDULA APORTADA"/>
    <s v="A"/>
    <s v="JCMARIN"/>
    <s v=" "/>
    <s v="Principal"/>
    <d v="2022-02-17T00:00:00"/>
    <s v="Origino"/>
    <s v="NRESPONS"/>
    <s v="Registros Pub y Redes Emp"/>
    <s v="Back (Registro)"/>
    <s v="Finalizado"/>
    <s v=" "/>
    <s v="Asignado a"/>
    <s v="ECUARTAS"/>
    <s v="Registros Pub y Redes Emp"/>
    <s v="Back (Registro)"/>
    <s v="17/02/2022"/>
    <s v="A"/>
    <s v=""/>
    <m/>
    <m/>
    <m/>
    <m/>
    <m/>
    <s v=""/>
    <m/>
    <s v="Sin Identificación"/>
    <m/>
    <s v="LICETH GIOMARA ALVAREZ CASTRO"/>
    <s v="8986868EXT2080"/>
    <s v=""/>
    <s v="E-mail"/>
    <s v=""/>
    <s v="3 Peticiones"/>
    <x v="0"/>
    <s v="Registros Publicos y Redes Emp"/>
    <s v="Derecho de peticion"/>
    <s v="."/>
    <s v="."/>
    <s v=" 2022-00160 SANTIAGO DE CALI, 21 DE FEBRERO DE 2022 SEÑORES CENTRO DE SERVICIOS ADMINISTRATIVOS JUZGADOS EJECUCIÓN DE PENAS Y MEDIDAS DE SEGURIDAD DE SANTIAGO DE CALI ATENCIÓN: LLICETH GIOMARA ALVAREZ CASTRO ESCRIBIENTE NOMINADO CSEEPCALI@CENDOJ.RAMAJUDIC"/>
    <s v="."/>
    <s v="Finalizado"/>
    <s v="ECUARTAS"/>
    <d v="2022-02-21T00:00:00"/>
    <s v="21/02/2022"/>
    <s v="'cseepcali@cendoj.ramajudicial.gov.co lunes 21/02/2022 11:42 a. m."/>
    <s v="N"/>
    <s v=""/>
    <s v="S"/>
    <s v=""/>
    <s v="N"/>
    <d v="2022-02-21T00:00:00"/>
    <d v="2022-02-21T00:00:00"/>
    <n v="2"/>
    <n v="30"/>
    <x v="0"/>
    <n v="30"/>
    <s v="Cumple"/>
  </r>
  <r>
    <x v="0"/>
    <n v="2022000898"/>
    <d v="2022-02-17T00:00:00"/>
    <s v="EN COMUNICACION DEL DIA 17022022 CON OFICIO 20380-01-02-16 DE LA FISCALIA GENERAL DE LA NACION FISCALIA 25 SECCIONAL CALI ENVIADO VIA EMAIL A CONTACTO CCC COMEDIDAMENTE ME PERMITO SOLICITAR A ESA ENTIDAD SI LA PERSONA QUE MÁS ADELANTE SE RELACIONAN REGIST"/>
    <s v="A"/>
    <s v="JCMARIN"/>
    <s v=" "/>
    <s v="Principal"/>
    <d v="2022-02-17T00:00:00"/>
    <s v="Origino"/>
    <s v="NRESPONS"/>
    <s v="Registros Pub y Redes Emp"/>
    <s v="Back (Registro)"/>
    <s v="Finalizado"/>
    <s v=" "/>
    <s v="Asignado a"/>
    <s v="ECUARTAS"/>
    <s v="Registros Pub y Redes Emp"/>
    <s v="Back (Registro)"/>
    <s v="17/02/2022"/>
    <s v="A"/>
    <s v=""/>
    <m/>
    <m/>
    <m/>
    <m/>
    <m/>
    <s v=""/>
    <m/>
    <s v="Sin Identificación"/>
    <m/>
    <s v="DHARLLYN VANESA BUSTOS GOMEZ"/>
    <s v="3989980ext24092"/>
    <s v="Dharllyn.bustos@fiscalia.gov.co"/>
    <s v="E-mail"/>
    <s v=""/>
    <s v="3 Peticiones"/>
    <x v="0"/>
    <s v="Registros Publicos y Redes Emp"/>
    <s v="Derecho de peticion"/>
    <s v="."/>
    <s v="."/>
    <s v="2022-00157 SANTIAGO DE CALI, 21 DE FEBRERO DE 2022 SEÑORES FISCALIA GENERAL DE LA NACION ATENCIÓN: DHARLLYN VANESA BUSTOS GOMEZ ASISTENTE DE FISCAL 25 SECCIONAL DHARLLYN.BUSTOS@FISCALIA.GOV.CO LA CIUDAD CORDIAL SALUDO DAMOS RESPUESTA AL OFICIO NO. 20380-0"/>
    <s v="."/>
    <s v="Finalizado"/>
    <s v="ECUARTAS"/>
    <d v="2022-02-21T00:00:00"/>
    <s v="21/02/2022"/>
    <s v="'dharllyn.bustos@fiscalia.gov.co.rpost.biz lunes 21/02/2022 12:50 p. m."/>
    <s v="N"/>
    <s v=""/>
    <s v="S"/>
    <s v=""/>
    <s v="N"/>
    <d v="2022-02-21T00:00:00"/>
    <d v="2022-02-21T00:00:00"/>
    <n v="2"/>
    <n v="30"/>
    <x v="0"/>
    <n v="30"/>
    <s v="Cumple"/>
  </r>
  <r>
    <x v="0"/>
    <n v="2022000913"/>
    <d v="2022-02-18T00:00:00"/>
    <s v="EN COMUNICACION DEL DIA 18022022 CON OFICIO 20380-01-02-46 DE LA FISCALIA GENERAL DE LA NACION FISCALÍA 46 LOCAL UNIDAD DE HURTO Y ESTAFA DE CALI ENVIADO VIA EMAIL A CONTACTO CCC COMEDIDAMENTE Y DE MANERA RESPETUOSA ME PERMITO SOLICITAR COPIA DEL CERTIFIC"/>
    <s v="A"/>
    <s v="JCMARIN"/>
    <s v=" "/>
    <s v="Principal"/>
    <d v="2022-02-18T00:00:00"/>
    <s v="Origino"/>
    <s v="NRESPONS"/>
    <s v="Registros Pub y Redes Emp"/>
    <s v="Back (Registro)"/>
    <s v="Finalizado"/>
    <s v=" "/>
    <s v="Asignado a"/>
    <s v="ECUARTAS"/>
    <s v="Registros Pub y Redes Emp"/>
    <s v="Back (Registro)"/>
    <s v="18/02/2022"/>
    <s v="A"/>
    <s v=""/>
    <m/>
    <m/>
    <m/>
    <m/>
    <m/>
    <s v=""/>
    <m/>
    <s v="Sin Identificación"/>
    <m/>
    <s v="OLGA LUCÍA TACUMÁ VÁSQUEZ"/>
    <s v="3989980ext23745"/>
    <s v="olga.tacuma@fiscalia.gov.co"/>
    <s v="E-mail"/>
    <s v=""/>
    <s v="3 Peticiones"/>
    <x v="0"/>
    <s v="Registros Publicos y Redes Emp"/>
    <s v="Derecho de peticion"/>
    <s v="."/>
    <s v="."/>
    <s v="2022-00157 SANTIAGO DE CALI, 21 DE FEBRERO DE 2022 SEÑORES FISCALIA GENERAL DE LA NACION ATENCIÓN: OLGA LUCÍA TACUMÁ VÁSQUEZ FISCAL 46 LOCAL OLGA.TACUMA@FISCALIA.GOV.CO LA CIUDAD CORDIAL SALUDO DAMOS RESPUESTA AL RADICADO 760016000193202201255 DEL 18 DE F"/>
    <s v="."/>
    <s v="Finalizado"/>
    <s v="ECUARTAS"/>
    <d v="2022-02-21T00:00:00"/>
    <s v="21/02/2022"/>
    <s v="'olga.tacuma@fiscalia.gov.co.rpost.biz lunes 21/02/2022 3:07 p. m."/>
    <s v="N"/>
    <s v=""/>
    <s v="S"/>
    <s v=""/>
    <s v="N"/>
    <d v="2022-02-21T00:00:00"/>
    <d v="2022-02-21T00:00:00"/>
    <n v="1"/>
    <n v="30"/>
    <x v="0"/>
    <n v="30"/>
    <s v="Cumple"/>
  </r>
  <r>
    <x v="0"/>
    <n v="2022000917"/>
    <d v="2022-02-18T00:00:00"/>
    <s v="EN COMUNICACION DEL DIA 10022022 CON OFICIO GS-2022-000325 DE LA POLICIA NACIONAL SECCIONAL IBAGUE ENVIADO VIA EMAIL A LA CC IBAGUE Y REMITIDO A LA CC CALI EL DIA 18022022 CON RADICACION NO. 20220132652 POR TRASLADO POR COMPETENCIAS SOLICITAN COLABORACION"/>
    <s v="A"/>
    <s v="JCMARIN"/>
    <s v=" "/>
    <s v="Principal"/>
    <d v="2022-02-18T00:00:00"/>
    <s v="Origino"/>
    <s v="NRESPONS"/>
    <s v="Registros Pub y Redes Emp"/>
    <s v="Back (Registro)"/>
    <s v="Finalizado"/>
    <s v=" "/>
    <s v="Asignado a"/>
    <s v="ECUARTAS"/>
    <s v="Registros Pub y Redes Emp"/>
    <s v="Back (Registro)"/>
    <s v="18/02/2022"/>
    <s v="A"/>
    <s v=""/>
    <m/>
    <m/>
    <m/>
    <m/>
    <m/>
    <s v=""/>
    <m/>
    <s v="Sin Identificación"/>
    <m/>
    <s v="PT DIEGO FERNANDO GOMEZ SABOGAL"/>
    <s v="2739999EXT33309"/>
    <s v="diase.galol@policia.gov.co"/>
    <s v="E-mail"/>
    <s v=""/>
    <s v="3 Peticiones"/>
    <x v="0"/>
    <s v="Registros Publicos y Redes Emp"/>
    <s v="Derecho de peticion"/>
    <s v="."/>
    <s v="."/>
    <s v="2022-00159 SANTIAGO DE CALI, 21 DE FEBRERO DE 2022 SEÑORES MINISTERIO DE DEFENSA NACIONAL POLICIA NACIONAL ATENCIÓN: PATRULLERO DIEGO FERNANDO MORA SABOGAL INVESTIGADOR CRIMINAL GAULA TOLIMA DIEGO.MORA1591@CORREO.POLICIA.GOV.CO IBAGUÉ CORDIAL SALUDO, DAMO"/>
    <s v="."/>
    <s v="Finalizado"/>
    <s v="ECUARTAS"/>
    <d v="2022-02-21T00:00:00"/>
    <s v="21/02/2022"/>
    <s v="'diego.mora1591@correo.policia.gov.co.rpost.biz lunes 21/02/2022 11:09 a. m."/>
    <s v="N"/>
    <s v=""/>
    <s v="S"/>
    <s v=""/>
    <s v="N"/>
    <d v="2022-02-21T00:00:00"/>
    <d v="2022-02-21T00:00:00"/>
    <n v="1"/>
    <n v="30"/>
    <x v="0"/>
    <n v="30"/>
    <s v="Cumple"/>
  </r>
  <r>
    <x v="0"/>
    <n v="2022000918"/>
    <d v="2022-02-18T00:00:00"/>
    <s v="EN COMUNICACION DEL DIA 11022022 CON OFICIO RAD 202294600006891 DE LA FISCALIA GENERAL DE LA NACION FISCALIA 166 DE APOYO DEL DESPACHO 14 DELEGADA AN TE EL TRIBUNAL DE JUSTICIA Y PAZ ENVIADO VIA EMAIL A LA CC BUCARAMANGA Y REMITIDO A LA CC CALI EL DIA 150"/>
    <s v="A"/>
    <s v="JCMARIN"/>
    <s v=" "/>
    <s v="Principal"/>
    <d v="2022-02-18T00:00:00"/>
    <s v="Origino"/>
    <s v="NRESPONS"/>
    <s v="Registros Pub y Redes Emp"/>
    <s v="Back (Registro)"/>
    <s v="Finalizado"/>
    <s v=" "/>
    <s v="Asignado a"/>
    <s v="ECUARTAS"/>
    <s v="Registros Pub y Redes Emp"/>
    <s v="Back (Registro)"/>
    <s v="18/02/2022"/>
    <s v="A"/>
    <s v="MERCANTIL"/>
    <n v="539622"/>
    <m/>
    <m/>
    <m/>
    <m/>
    <s v=""/>
    <m/>
    <s v="Sin Identificación"/>
    <m/>
    <s v="FABIO NIEVES LOPEZ"/>
    <s v="5803814ext17065"/>
    <s v="fabio.nieves@fiscalia.gov.co"/>
    <s v="E-mail"/>
    <s v=""/>
    <s v="3 Peticiones"/>
    <x v="0"/>
    <s v="Registros Publicos y Redes Emp"/>
    <s v="Derecho de peticion"/>
    <s v="."/>
    <s v="."/>
    <s v="2022-00157 SANTIAGO DE CALI, 21 DE FEBRERO DE 2022 SEÑORES FISCALIA GENERAL DE LA NACION ATENCIÓN: FABIO NIEVES LOPEZ TÉCNICO INVESTIGADOR I. FABIO.NIEVES@FISCALIA.GOV.CO BOGOTÁ D.C. CORDIAL SALUDO DAMOS RESPUESTA AL RADICADO 20229460006891 DEL 11 DE FEBR"/>
    <s v="."/>
    <s v="Finalizado"/>
    <s v="ECUARTAS"/>
    <d v="2022-02-21T00:00:00"/>
    <s v="21/02/2022"/>
    <s v="'fabio.nieves@fiscalia.gov.co.rpost.biz lunes 21/02/2022 2:42 p. m."/>
    <s v="N"/>
    <s v=""/>
    <s v="S"/>
    <s v=""/>
    <s v="N"/>
    <d v="2022-02-21T00:00:00"/>
    <d v="2022-02-21T00:00:00"/>
    <n v="1"/>
    <n v="30"/>
    <x v="0"/>
    <n v="30"/>
    <s v="Cumple"/>
  </r>
  <r>
    <x v="0"/>
    <n v="2022000926"/>
    <d v="2022-02-18T00:00:00"/>
    <s v="EN COMUNICACION DEL DIA 08022022 CON EMAIL ENVIADO A CONTACTO CCC MEDIANTE DERECHO DE PETICION EL SR. VICTOR MANUEL TRUJILLO CASTAÑO CC 1144068183 SOLICITA CERTIFICADO URGENTE DONDE CONSTE QUE NO APARECE CON REGISTRO ALGUNO QUE TENGA NEGOCIO PROPIO SE SOL"/>
    <s v="A"/>
    <s v="JCMARIN"/>
    <s v=" "/>
    <s v="Principal"/>
    <d v="2022-02-18T00:00:00"/>
    <s v="Origino"/>
    <s v="NRESPONS"/>
    <s v="Registros Pub y Redes Emp"/>
    <s v="Back (Registro)"/>
    <s v="Finalizado"/>
    <s v=" "/>
    <s v="Asignado a"/>
    <s v="CMARTINE"/>
    <s v="Registros Pub y Redes Emp"/>
    <s v="Juridica"/>
    <s v="18/02/2022"/>
    <s v="A"/>
    <s v=""/>
    <m/>
    <m/>
    <m/>
    <m/>
    <m/>
    <s v=""/>
    <m/>
    <s v="Sin Identificación"/>
    <m/>
    <s v="VICTOR MANUEL TRUJILLO CASTAÑO"/>
    <s v=""/>
    <s v=""/>
    <s v="E-mail"/>
    <s v=""/>
    <s v="3 Peticiones"/>
    <x v="1"/>
    <s v="Registros Publicos y Redes Emp"/>
    <s v="Derecho de peticion"/>
    <s v="."/>
    <s v="."/>
    <s v="CONTESTADO CON CARTA 2022-00162 DEL 21 DE FEBRERO DE 2022, ASÍ: &quot;...AHORA BIEN, FRENTE A SU PETICIÓN PUNTUAL, PROCEDIMOS A REALIZAR LA CONSULTA EN EL REGISTRO MERCANTIL QUE LLEVA LA CÁMARA DE COMERCIO DE CALI, CON EL NOMBRE VÍCTOR MANUEL TRUJILLO CASTAÑO,"/>
    <s v="."/>
    <s v="Finalizado"/>
    <s v="CMARTINE"/>
    <d v="2022-02-21T00:00:00"/>
    <s v="21/02/2022"/>
    <s v=" "/>
    <s v="N"/>
    <s v=""/>
    <s v="S"/>
    <s v="Interés general y particular"/>
    <s v="N"/>
    <d v="2022-02-21T00:00:00"/>
    <d v="2022-02-21T00:00:00"/>
    <n v="1"/>
    <n v="30"/>
    <x v="0"/>
    <n v="1"/>
    <s v="Cumple"/>
  </r>
  <r>
    <x v="0"/>
    <n v="2022000935"/>
    <d v="2022-02-21T00:00:00"/>
    <s v="EN COMUNICACION DEL DIA 08022022 CON EMAIL ENVIADO A LA CC BOGOTA Y REMITIDO A LA CC CALI EL DIA 17022022 RECIBIDO EL 18022022 CON RADICACION NO. 20220130671 POR TRASLADO POR COMPETENCIAS EMEDIANTE DERECHO DE PETICION EL SR. ALVARO DE JESUS AGUDELO QUINTE"/>
    <s v="A"/>
    <s v="JCMARIN"/>
    <s v=" "/>
    <s v="Principal"/>
    <d v="2022-02-21T00:00:00"/>
    <s v="Origino"/>
    <s v="NRESPONS"/>
    <s v="Registros Pub y Redes Emp"/>
    <s v="Back (Registro)"/>
    <s v="Finalizado"/>
    <s v=" "/>
    <s v="Asignado a"/>
    <s v="CMARTINE"/>
    <s v="Registros Pub y Redes Emp"/>
    <s v="Juridica"/>
    <s v="21/02/2022"/>
    <s v="A"/>
    <s v=""/>
    <m/>
    <m/>
    <m/>
    <m/>
    <m/>
    <s v=""/>
    <m/>
    <s v="Sin Identificación"/>
    <m/>
    <s v="ALVARO DE JESUS AGUDELO QUINTERO"/>
    <s v=""/>
    <s v=""/>
    <s v="E-mail"/>
    <s v=""/>
    <s v="3 Peticiones"/>
    <x v="1"/>
    <s v="Registros Publicos y Redes Emp"/>
    <s v="Derecho de peticion"/>
    <s v="."/>
    <s v="."/>
    <s v="CONTESTADO CON CARTA 2022-000163 DEL 21 DE FEBRERO DE 2022, ASÍ: &quot;...AHORA BIEN, FRENTE A SU PETICIÓN PUNTUAL, PROCEDIMOS A REALIZAR LA CONSULTA EN EL REGISTRO MERCANTIL QUE LLEVA LA CÁMARA DE COMERCIO DE CALI, CON EL NOMBRE ÁLVARO DE JESÚS AGUDELO QUINTE"/>
    <s v="."/>
    <s v="Finalizado"/>
    <s v="CMARTINE"/>
    <d v="2022-02-21T00:00:00"/>
    <s v="21/02/2022"/>
    <s v=" "/>
    <s v="N"/>
    <s v=""/>
    <s v="S"/>
    <s v="Interés general y particular"/>
    <s v="N"/>
    <d v="2022-02-21T00:00:00"/>
    <d v="2022-02-21T00:00:00"/>
    <n v="0"/>
    <n v="30"/>
    <x v="0"/>
    <n v="1"/>
    <s v="Cumple"/>
  </r>
  <r>
    <x v="0"/>
    <n v="2022000948"/>
    <d v="2022-02-21T00:00:00"/>
    <s v="EN COMUNICACION DEL DIA 07022022 CON OFICIO 20520-02-01-01-0271 DE LA FGN FISCALIA 14 LOCAL DE NEIVA ENVIADO VIA EMAIL A LA CC HUILA Y REMITIDO A LA CC CALI EL DIA 21022022 CON RADICACION NO. 20220135991 POR TRASLADO POR COMPETENCIAS SOLICITAN ORDENAR A Q"/>
    <s v="A"/>
    <s v="JCMARIN"/>
    <s v=" "/>
    <s v="Principal"/>
    <d v="2022-02-21T00:00:00"/>
    <s v="Origino"/>
    <s v="NRESPONS"/>
    <s v="Registros Pub y Redes Emp"/>
    <s v="Back (Registro)"/>
    <s v="Finalizado"/>
    <s v=" "/>
    <s v="Asignado a"/>
    <s v="ECUARTAS"/>
    <s v="Registros Pub y Redes Emp"/>
    <s v="Back (Registro)"/>
    <s v="21/02/2022"/>
    <s v="A"/>
    <s v=""/>
    <m/>
    <m/>
    <m/>
    <m/>
    <m/>
    <s v=""/>
    <m/>
    <s v="Sin Identificación"/>
    <m/>
    <s v="JOSE VICTOR ANDRADE BETANCOURT"/>
    <s v="8664446"/>
    <s v="joandrad@fiscalia.gov.co"/>
    <s v="E-mail"/>
    <s v="3142103110"/>
    <s v="3 Peticiones"/>
    <x v="0"/>
    <s v="Registros Publicos y Redes Emp"/>
    <s v="Derecho de peticion"/>
    <s v="."/>
    <s v="."/>
    <s v="2022-00157 SANTIAGO DE CALI, 21 DE FEBRERO DE 2022 SEÑORES FISCALIA GENERAL DE LA NACION ATENCIÓN: JOSE VICTOR ANDRADE BETANCURT TÉCNICO INVESTIGADOR IV - CTI NEIVA JOANDRAD@FISCALIA.GOV.CO NEIVA CORDIAL SALUDO DAMOS RESPUESTA AL RADICADO 4100160005862018"/>
    <s v="."/>
    <s v="Finalizado"/>
    <s v="ECUARTAS"/>
    <d v="2022-02-21T00:00:00"/>
    <s v="21/02/2022"/>
    <s v="'joandrad@fiscalia.gov.co.rpost.biz lunes 21/02/2022 3:43 p. m."/>
    <s v="N"/>
    <s v=""/>
    <s v="S"/>
    <s v=""/>
    <s v="N"/>
    <d v="2022-02-21T00:00:00"/>
    <d v="2022-02-21T00:00:00"/>
    <n v="0"/>
    <n v="30"/>
    <x v="0"/>
    <n v="1"/>
    <s v="Cumple"/>
  </r>
  <r>
    <x v="0"/>
    <n v="2022000949"/>
    <d v="2022-02-21T00:00:00"/>
    <s v="EN COMUNICACION DEL DIA 14022022 CON OFICIO 20229200004301 DE LA FGN FISCALIA 19 DECDF BOGOTA DC ENVIADO A LA CC BOGOTA Y REMITIDO A LA CC CALI EL DIA 21022022 CON RADICACION NO. 20220136571 POR TRASLADO POR COMPETENCIAS SOLICITAN CONSULTAR Y SUMINISTRAR "/>
    <s v="A"/>
    <s v="JCMARIN"/>
    <s v=" "/>
    <s v="Principal"/>
    <d v="2022-02-21T00:00:00"/>
    <s v="Origino"/>
    <s v="NRESPONS"/>
    <s v="Registros Pub y Redes Emp"/>
    <s v="Back (Registro)"/>
    <s v="Finalizado"/>
    <s v=" "/>
    <s v="Asignado a"/>
    <s v="ECUARTAS"/>
    <s v="Registros Pub y Redes Emp"/>
    <s v="Back (Registro)"/>
    <s v="21/02/2022"/>
    <s v="A"/>
    <s v=""/>
    <m/>
    <m/>
    <m/>
    <m/>
    <m/>
    <s v=""/>
    <m/>
    <s v="Sin Identificación"/>
    <m/>
    <s v="JORGE ELIECER NEGRO POVEDA"/>
    <s v=""/>
    <s v="jorge.negro@fiscalia.gov.co"/>
    <s v="E-mail"/>
    <s v="3105284676"/>
    <s v="3 Peticiones"/>
    <x v="0"/>
    <s v="Registros Publicos y Redes Emp"/>
    <s v="Derecho de peticion"/>
    <s v="."/>
    <s v="."/>
    <s v="2022-00157 SANTIAGO DE CALI, 21 DE FEBRERO DE 2022 SEÑORES FISCALIA GENERAL DE LA NACION ATENCIÓN: JORGE ELIECER NEGRO POVEDA GRUPO INVESTIGATIVO CONTRA LOS DELITOS FISCALES JORGE.NEGRO@FISCALIA.GOV.CO BOGOTÁ D.C. CORDIAL SALUDO DAMOS RESPUESTA AL RADICAD"/>
    <s v="."/>
    <s v="Finalizado"/>
    <s v="ECUARTAS"/>
    <d v="2022-02-21T00:00:00"/>
    <s v="21/02/2022"/>
    <s v="'jorge.negro@fiscalia.gov.co.rpost.biz lunes 21/02/2022 4:25 p. m."/>
    <s v="N"/>
    <s v=""/>
    <s v="S"/>
    <s v=""/>
    <s v="N"/>
    <d v="2022-02-21T00:00:00"/>
    <d v="2022-02-21T00:00:00"/>
    <n v="0"/>
    <n v="30"/>
    <x v="0"/>
    <n v="1"/>
    <s v="Cumple"/>
  </r>
  <r>
    <x v="0"/>
    <n v="2022000951"/>
    <d v="2022-02-21T00:00:00"/>
    <s v="CAMARA DE COMERCIO DE LA EMPRESA GIROS &amp; FINANZAS POR EN COMUNICACION DEL DUA 16022022 CON OFICIO AT 2022-021 DEL JUZGADO 16 PENAL MUPAL CONTROL GARANTIAS DE BOGOTA DC ENVIADO VIA EMAIL A LA CC BOGOTA Y REMITIDO A LA CC CALI EL DIA 21022022 CON RADICACION"/>
    <s v="A"/>
    <s v="JCMARIN"/>
    <s v=" "/>
    <s v="Principal"/>
    <d v="2022-02-21T00:00:00"/>
    <s v="Origino"/>
    <s v="NRESPONS"/>
    <s v="Registros Pub y Redes Emp"/>
    <s v="Back (Registro)"/>
    <s v="Finalizado"/>
    <s v=" "/>
    <s v="Asignado a"/>
    <s v="ECUARTAS"/>
    <s v="Registros Pub y Redes Emp"/>
    <s v="Back (Registro)"/>
    <s v="21/02/2022"/>
    <s v="A"/>
    <s v="MERCANTIL"/>
    <n v="160718"/>
    <m/>
    <m/>
    <m/>
    <m/>
    <s v=""/>
    <m/>
    <s v="Sin Identificación"/>
    <m/>
    <s v="GELVER DANIEL TORRES RAMIREZ"/>
    <s v="3752775"/>
    <s v="j16pmgbt@cendoj.ramajudicial.gov.co"/>
    <s v="E-mail"/>
    <s v=""/>
    <s v="3 Peticiones"/>
    <x v="0"/>
    <s v="Registros Publicos y Redes Emp"/>
    <s v="Derecho de peticion"/>
    <s v="."/>
    <s v="."/>
    <s v="2022-00160 SANTIAGO DE CALI, 21 DE FEBRERO DE 2022 SEÑORES JUZGADO 16 PENAL MUNICIPAL FUNCION CONTROL DE GARANTIAS ATENCIÓN: GELVER DANIEL TORRES RAMÍREZ OFICIAL MAYOR J16PMGBT@CENDOJ.RAMAJUDICIAL.GOV.CO BOGOTÁ D.C. CORDIAL SALUDO DAMOS RESPUESTA AL OFICI"/>
    <s v="."/>
    <s v="Finalizado"/>
    <s v="ECUARTAS"/>
    <d v="2022-02-21T00:00:00"/>
    <s v="21/02/2022"/>
    <s v="'j16pmgbt@cendoj.ramajudicial.gov.co.rpost.biz' lunes 21/02/2022 6:09 p. m."/>
    <s v="N"/>
    <s v=""/>
    <s v="S"/>
    <s v=""/>
    <s v="N"/>
    <d v="2022-02-21T00:00:00"/>
    <d v="2022-02-21T00:00:00"/>
    <n v="0"/>
    <n v="30"/>
    <x v="0"/>
    <n v="1"/>
    <s v="Cumple"/>
  </r>
  <r>
    <x v="0"/>
    <n v="2022000921"/>
    <d v="2022-02-18T00:00:00"/>
    <s v="EN COMUNICACION DEL DIA 18022022 CON OFICIO 20380-01-02-16 DE LA FISCALIA GENERAL DE LA NACION FISCALIA 16 SECCIONAL UDDHYE DE CALI ENVIADO VIA EMAIL A CONTACTO CCC COMEDIDAMENTE ME PERMITO SOLICITAR A ESA ENTIDAD SI LAS PERSONAS QUE MÁS ADELANTE SE RELAC"/>
    <s v="A"/>
    <s v="JCMARIN"/>
    <s v=" "/>
    <s v="Principal"/>
    <d v="2022-02-18T00:00:00"/>
    <s v="Origino"/>
    <s v="NRESPONS"/>
    <s v="Registros Pub y Redes Emp"/>
    <s v="Back (Registro)"/>
    <s v="Finalizado"/>
    <s v=" "/>
    <s v="Asignado a"/>
    <s v="ECUARTAS"/>
    <s v="Registros Pub y Redes Emp"/>
    <s v="Back (Registro)"/>
    <s v="18/02/2022"/>
    <s v="A"/>
    <s v=""/>
    <m/>
    <m/>
    <m/>
    <m/>
    <m/>
    <s v=""/>
    <m/>
    <s v="Sin Identificación"/>
    <m/>
    <s v="DHARLLYN VANESA BUSTOS GOMEZ"/>
    <s v="3989980ext24092"/>
    <s v="dharllyn.bustos@fiscalia.gov.co"/>
    <s v="E-mail"/>
    <s v=""/>
    <s v="3 Peticiones"/>
    <x v="0"/>
    <s v="Registros Publicos y Redes Emp"/>
    <s v="Derecho de peticion"/>
    <s v="."/>
    <s v="."/>
    <s v="2022-00164 SANTIAGO DE CALI, 22 DE FEBRERO DE 2022 SEÑORES FISCALIA GENERAL DE LA NACION ATENCIÓN: DHARLLYN VANESA BUSTOS GOMEZ ASISTENTE DE FISCAL 25 SECCIONAL DHARLLYN.BUSTOS@FISCALIA.GOV.CO LA CIUDAD CORDIAL SALUDO DAMOS RESPUESTA AL OFICIO NO. 20380-0"/>
    <s v="."/>
    <s v="Finalizado"/>
    <s v="ECUARTAS"/>
    <d v="2022-02-22T00:00:00"/>
    <s v="22/02/2022"/>
    <s v="'dharllyn.bustos@fiscalia.gov.co.rpost.biz martes 22/02/2022 12:22 p. m."/>
    <s v="N"/>
    <s v=""/>
    <s v="S"/>
    <s v=""/>
    <s v="N"/>
    <d v="2022-02-22T00:00:00"/>
    <d v="2022-02-22T00:00:00"/>
    <n v="2"/>
    <n v="30"/>
    <x v="0"/>
    <n v="30"/>
    <s v="Cumple"/>
  </r>
  <r>
    <x v="0"/>
    <n v="2022000927"/>
    <d v="2022-02-18T00:00:00"/>
    <s v="EN COMUNICACION DEL DIA 18022022 CON OFICIO 20380-01-02-16 DE LA FISCALIA GENERAL DE LA NACION FISCALI 16 SECCIONAL UDHYE CALI ENVIADO VIA EMAIL A CONTACTO CCC COMEDIDAMENTE ME PERMITO SOLICITAR A ESA ENTIDAD SI LAS EMPRESAS AQUÍ RELACIONADAS REGISTRAN ES"/>
    <s v="A"/>
    <s v="JCMARIN"/>
    <s v=" "/>
    <s v="Principal"/>
    <d v="2022-02-18T00:00:00"/>
    <s v="Origino"/>
    <s v="NRESPONS"/>
    <s v="Registros Pub y Redes Emp"/>
    <s v="Back (Registro)"/>
    <s v="Finalizado"/>
    <s v=" "/>
    <s v="Asignado a"/>
    <s v="ECUARTAS"/>
    <s v="Registros Pub y Redes Emp"/>
    <s v="Back (Registro)"/>
    <s v="18/02/2022"/>
    <s v="A"/>
    <s v=""/>
    <m/>
    <m/>
    <m/>
    <m/>
    <m/>
    <s v=""/>
    <m/>
    <s v="Sin Identificación"/>
    <m/>
    <s v="DHARLLYN VANESA BUSTOS GOMEZ"/>
    <s v="3989980ext24092"/>
    <s v="dharllyn.bustos@fiscalia.gov.co"/>
    <s v="E-mail"/>
    <s v=""/>
    <s v="3 Peticiones"/>
    <x v="0"/>
    <s v="Registros Publicos y Redes Emp"/>
    <s v="Derecho de peticion"/>
    <s v="."/>
    <s v="."/>
    <s v="? 2022-00164 SANTIAGO DE CALI, 22 DE FEBRERO DE 2022 SEÑORES FISCALIA GENERAL DE LA NACION ATENCIÓN: DHARLLYN VANESA BUSTOS GOMEZ ASISTENTE DE FISCAL 25 SECCIONAL DHARLLYN.BUSTOS@FISCALIA.GOV.CO LA CIUDAD CORDIAL SALUDO DAMOS RESPUESTA AL OFICIO NO. 20380"/>
    <s v="."/>
    <s v="Finalizado"/>
    <s v="ECUARTAS"/>
    <d v="2022-02-22T00:00:00"/>
    <s v="22/02/2022"/>
    <s v="'dharllyn.bustos@fiscalia.gov.co.rpost.biz martes 22/02/2022 3:23 p. m."/>
    <s v="N"/>
    <s v=""/>
    <s v="S"/>
    <s v=""/>
    <s v="N"/>
    <d v="2022-02-22T00:00:00"/>
    <d v="2022-02-22T00:00:00"/>
    <n v="2"/>
    <n v="30"/>
    <x v="0"/>
    <n v="30"/>
    <s v="Cumple"/>
  </r>
  <r>
    <x v="0"/>
    <n v="2022000932"/>
    <d v="2022-02-21T00:00:00"/>
    <s v="EN COMUNICACION DEL DIA 18022022 CON OFICIO 20380-2-5308 DE LA FISCALIA GENERAL DE LA NACION FISCALIA FISCALIA 51 LOCAL GRUPO CASOS QUERELLABLES DE CALI ENVIADO VIA EMAIL A CONTACTO CCC SOLICITAN REALIZAR BÚSQUEDA SELECTIVA EN BASES DE DATOS DE ACCESO RES"/>
    <s v="A"/>
    <s v="JCMARIN"/>
    <s v=" "/>
    <s v="Principal"/>
    <d v="2022-02-21T00:00:00"/>
    <s v="Origino"/>
    <s v="NRESPONS"/>
    <s v="Registros Pub y Redes Emp"/>
    <s v="Back (Registro)"/>
    <s v="Finalizado"/>
    <s v=" "/>
    <s v="Asignado a"/>
    <s v="ECUARTAS"/>
    <s v="Registros Pub y Redes Emp"/>
    <s v="Back (Registro)"/>
    <s v="21/02/2022"/>
    <s v="A"/>
    <s v=""/>
    <m/>
    <m/>
    <m/>
    <m/>
    <m/>
    <s v=""/>
    <m/>
    <s v="Sin Identificación"/>
    <m/>
    <s v="DEYSI PATRICIA SUÁREZ MURCIA"/>
    <s v="3989980EXT23737"/>
    <s v="deysi.suarez@fiscalia.gov.co"/>
    <s v="E-mail"/>
    <s v="3187208078"/>
    <s v="3 Peticiones"/>
    <x v="0"/>
    <s v="Registros Publicos y Redes Emp"/>
    <s v="Derecho de peticion"/>
    <s v="."/>
    <s v="."/>
    <s v="? 2022-00164 SANTIAGO DE CALI, 22 DE FEBRERO DE 2022 SEÑORES FISCALIA GENERAL DE LA NACION ATENCIÓN: DEYSI PATRICIA SUAREZ MURCIA GRUPO INVESTIGATIVO DE APOYO A LA UNIDAD DE COMPETENCIA GENERAL DEYSI.SUAREZ@FISCALIA.GOV.CO LA CIUDAD CORDIAL SALUDO DAMOS R"/>
    <s v="."/>
    <s v="Finalizado"/>
    <s v="ECUARTAS"/>
    <d v="2022-02-22T00:00:00"/>
    <s v="22/02/2022"/>
    <s v="'deysi.suarez@fiscalia.gov.co.rpost.biz martes 22/02/2022 3:31 p. m."/>
    <s v="N"/>
    <s v=""/>
    <s v="S"/>
    <s v=""/>
    <s v="N"/>
    <d v="2022-02-22T00:00:00"/>
    <d v="2022-02-22T00:00:00"/>
    <n v="1"/>
    <n v="30"/>
    <x v="0"/>
    <n v="30"/>
    <s v="Cumple"/>
  </r>
  <r>
    <x v="0"/>
    <n v="2022000938"/>
    <d v="2022-02-21T00:00:00"/>
    <s v="EN COMUNICACION DEL DIA 18022022 CON OFICIO GS ¿ 2022- 000234/ SUBGA ¿ POJUD ¿ 29.25 DE LA POLICIA NACIONAL SECCIONAL PEREIRA ENVIADO VIA EMAIL A CONTACTO CCC SOLICITAN A QUIEN SEA PERTINENTE SUMINISTRAR LA SIGUIENTE INFORMACIÓN QUE SE ENCUENTRE DONDE SUG"/>
    <s v="A"/>
    <s v="JCMARIN"/>
    <s v=" "/>
    <s v="Principal"/>
    <d v="2022-02-21T00:00:00"/>
    <s v="Origino"/>
    <s v="NRESPONS"/>
    <s v="Registros Pub y Redes Emp"/>
    <s v="Back (Registro)"/>
    <s v="Finalizado"/>
    <s v=" "/>
    <s v="Asignado a"/>
    <s v="ECUARTAS"/>
    <s v="Registros Pub y Redes Emp"/>
    <s v="Back (Registro)"/>
    <s v="21/02/2022"/>
    <s v="A"/>
    <s v="MERCANTIL"/>
    <n v="1081657"/>
    <m/>
    <m/>
    <m/>
    <m/>
    <s v=""/>
    <m/>
    <s v="Sin Identificación"/>
    <m/>
    <s v="PATRULLERO JUAN ANDRÉS GUZMÁN OSPINO"/>
    <s v=""/>
    <s v="juana.guzman@correo.policia.gov.co"/>
    <s v="E-mail"/>
    <s v="3202825858"/>
    <s v="3 Peticiones"/>
    <x v="0"/>
    <s v="Registros Publicos y Redes Emp"/>
    <s v="Derecho de peticion"/>
    <s v="."/>
    <s v="."/>
    <s v="2022-00165 SANTIAGO DE CALI, 22 DE FEBRERO DE 2022 SEÑORES MINISTERIO DE DEFENSA NACIONAL POLICIA NACIONAL ATENCIÓN: PATRULLERO JUAN ANDRÉS GUZMÁN OSPINO INVESTIGADOR DE EXTINCIÓN DE DOMINIO JUANA.GUZMAN@CORREO.POLICIA.GOV.CO PEREIRA CORDIAL SALUDO, DAMOS"/>
    <s v="."/>
    <s v="Finalizado"/>
    <s v="ECUARTAS"/>
    <d v="2022-02-22T00:00:00"/>
    <s v="22/02/2022"/>
    <s v="'juana.guzman@correo.policia.gov.co.rpost.biz martes 22/02/2022 3:53 p. m."/>
    <s v="N"/>
    <s v=""/>
    <s v="S"/>
    <s v=""/>
    <s v="N"/>
    <d v="2022-02-22T00:00:00"/>
    <d v="2022-02-22T00:00:00"/>
    <n v="1"/>
    <n v="30"/>
    <x v="0"/>
    <n v="30"/>
    <s v="Cumple"/>
  </r>
  <r>
    <x v="0"/>
    <n v="2022000941"/>
    <d v="2022-02-21T00:00:00"/>
    <s v="EN COMUNICACION DEL DIA 17022022 CON EMAIL ENVIADO A CONTACTO CCC RAD. 2022-00072-00 DEL JUZGADO MUNICIPAL DE PEQUEÑAS CAUSAS LABORALES DE NEIVA HUILA SE OFICIA A LA CÁMARA DE COMERCIO DE CALI PARA QUE ALLEGUE EL CERTIFICADO DE EXISTENCIA Y REPRESENTACIÓN"/>
    <s v="A"/>
    <s v="JCMARIN"/>
    <s v=" "/>
    <s v="Principal"/>
    <d v="2022-02-21T00:00:00"/>
    <s v="Origino"/>
    <s v="NRESPONS"/>
    <s v="Registros Pub y Redes Emp"/>
    <s v="Back (Registro)"/>
    <s v="Finalizado"/>
    <s v=" "/>
    <s v="Asignado a"/>
    <s v="ECUARTAS"/>
    <s v="Registros Pub y Redes Emp"/>
    <s v="Back (Registro)"/>
    <s v="21/02/2022"/>
    <s v="A"/>
    <s v="MERCANTIL"/>
    <n v="112052"/>
    <m/>
    <m/>
    <m/>
    <m/>
    <s v=""/>
    <m/>
    <s v="Sin Identificación"/>
    <m/>
    <s v="LINDA CUENCA ROJAS"/>
    <s v="8714152"/>
    <s v="j01mpclneiva@cendoj.ramajudicial.gov.co"/>
    <s v="E-mail"/>
    <s v=""/>
    <s v="3 Peticiones"/>
    <x v="0"/>
    <s v="Registros Publicos y Redes Emp"/>
    <s v="Derecho de peticion"/>
    <s v="."/>
    <s v="."/>
    <s v="2022-00167 SANTIAGO DE CALI, 22 DE FEBRERO DE 2022 SEÑORES JUZGADO MUNICIPAL DE PEQUEÑAS CAUSAS LABORALES DE NEIVA HUILA ATENCIÓN: MAYERLY SALAZAR ZULETA JUEZA J01MPCLNEIVA@CENDOJ.RAMAJUDICIAL.GOV.CO NEIVA - HUILA CORDIAL SALUDO DAMOS RESPUESTA AL OFICIO "/>
    <s v="."/>
    <s v="Finalizado"/>
    <s v="ECUARTAS"/>
    <d v="2022-02-22T00:00:00"/>
    <s v="22/02/2022"/>
    <s v="'j01mpclneiva@cendoj.ramajudicial.gov.co.rpost.biz martes 22/02/2022 4:31 p. m."/>
    <s v="N"/>
    <s v=""/>
    <s v="S"/>
    <s v=""/>
    <s v="N"/>
    <d v="2022-02-22T00:00:00"/>
    <d v="2022-02-22T00:00:00"/>
    <n v="1"/>
    <n v="30"/>
    <x v="0"/>
    <n v="30"/>
    <s v="Cumple"/>
  </r>
  <r>
    <x v="0"/>
    <n v="2022000952"/>
    <d v="2022-02-21T00:00:00"/>
    <s v="EN COMUNICACION DEL DIA 16022022 CON OFICIO SIM21609770-21609233 DEL ICBF REGIONAL CUNDINAMARCA CENTRO ZONAL PACHO ENVIADO A LA CC FACATATIVA Y REMITIDO A LA CC CALI EL DIA 21022022 CON RADICACION NO. 20220140814 POR TRASLADO POR COMPETENCIAS SOLICITO SU "/>
    <s v="A"/>
    <s v="JCMARIN"/>
    <s v=" "/>
    <s v="Principal"/>
    <d v="2022-02-21T00:00:00"/>
    <s v="Origino"/>
    <s v="NRESPONS"/>
    <s v="Registros Pub y Redes Emp"/>
    <s v="Back (Registro)"/>
    <s v="Finalizado"/>
    <s v=" "/>
    <s v="Asignado a"/>
    <s v="ECUARTAS"/>
    <s v="Registros Pub y Redes Emp"/>
    <s v="Back (Registro)"/>
    <s v="21/02/2022"/>
    <s v="A"/>
    <s v=""/>
    <m/>
    <m/>
    <m/>
    <m/>
    <m/>
    <s v=""/>
    <m/>
    <s v="Sin Identificación"/>
    <m/>
    <s v="SORANY RINCON GAVIRIA"/>
    <s v="4377630EX171002"/>
    <s v=""/>
    <s v="E-mail"/>
    <s v=""/>
    <s v="3 Peticiones"/>
    <x v="0"/>
    <s v="Registros Publicos y Redes Emp"/>
    <s v="Derecho de peticion"/>
    <s v="."/>
    <s v="."/>
    <s v="2022-00166 SANTIAGO DE CALI, 22 DE ENERO DE 2022 SEÑORES INSTITUTO COLOMBIANO DE BIENESTAR FAMILIAR CECILIA DE LA FUENTE DE LLERAS - REGIONAL CUNDINAMARCA ATENCIÓN: SORANY RINCÓN GAVIRIA DEFENSORA DE FAMILIA SORANY.RINCON@ICBF.GOV.CO NYDIA.RINCON@ICBF.GOV"/>
    <s v="."/>
    <s v="Finalizado"/>
    <s v="ECUARTAS"/>
    <d v="2022-02-22T00:00:00"/>
    <s v="22/02/2022"/>
    <s v="'Sorany.Rincon@icbf.gov.co.rpost.biz 'Nydia.Rincon@icbf.gov.co.rpost.biz' martes 22/02/2022 4:10 p. m."/>
    <s v="N"/>
    <s v=""/>
    <s v="S"/>
    <s v=""/>
    <s v="N"/>
    <d v="2022-02-22T00:00:00"/>
    <d v="2022-02-22T00:00:00"/>
    <n v="1"/>
    <n v="30"/>
    <x v="0"/>
    <n v="30"/>
    <s v="Cumple"/>
  </r>
  <r>
    <x v="0"/>
    <n v="2022000856"/>
    <d v="2022-02-16T00:00:00"/>
    <s v="16 DE FEBRERO 2022 CERTIFICACION MUY RESPETUOSAMENTE LES SOLICITO QUE ME CERTIFIQUEN QUE CONSECUENCIAS JURIDICAS PUEDEN TENER LOS MIEMBROS DE DICHO CABILDO O LA SEÑORA YULI VIVIANA GONZALES MORENO, POR UTILIZAR EN SU PUBLICACION UN NIT QUE NO LES PERTENEC"/>
    <s v="A"/>
    <s v="ANGRAMIR"/>
    <s v=" "/>
    <s v="Principal"/>
    <d v="2022-02-16T00:00:00"/>
    <s v="Origino"/>
    <s v="NRESPONS"/>
    <s v="Registros Pub y Redes Emp"/>
    <s v="Back (Registro)"/>
    <s v="Finalizado"/>
    <s v=" "/>
    <s v="Asignado a"/>
    <s v="ECUARTAS"/>
    <s v="Registros Pub y Redes Emp"/>
    <s v="Back (Registro)"/>
    <s v="16/02/2022"/>
    <s v="A"/>
    <s v=""/>
    <m/>
    <m/>
    <m/>
    <m/>
    <m/>
    <s v=""/>
    <m/>
    <s v="Sin Identificación"/>
    <n v="16797419"/>
    <s v="GERMAN ANTONIO ANDRADE CATAÑO"/>
    <s v=""/>
    <s v="g.er.andrade@hotmail.com"/>
    <s v="Presencial con Carta"/>
    <s v="3015646252"/>
    <s v="3 Peticiones"/>
    <x v="0"/>
    <s v="Registros Publicos y Redes Emp"/>
    <s v="Derecho de peticion"/>
    <s v="."/>
    <s v="."/>
    <s v="2022-00150 SANTIAGO DE CALI, 22 DE FEBRERO DE 2022 SEÑOR GERMAN ANTONIO ANDRADE CATAÑO G.ER.ANDRADE@HOTMAIL.COM LA CIUDAD RECIBA UN CORDIAL SALUDO, MEDIANTE SOLICITUD DEL 16 DE FEBRERO DE 2022, RECIBIDO EN LA CÁMARA DE COMERCIO EL MISMO DÍA, SOLICITA: ¿1."/>
    <s v="."/>
    <s v="Finalizado"/>
    <s v="ECUARTAS"/>
    <d v="2022-02-18T00:00:00"/>
    <s v="23/02/2022"/>
    <s v="'g.er.andrade@hotmail.com.rpost.biz miércoles 23/02/2022 8:09 a. m."/>
    <s v="N"/>
    <s v=""/>
    <s v="S"/>
    <s v=""/>
    <s v="N"/>
    <d v="2022-02-23T00:00:00"/>
    <d v="2022-02-23T00:00:00"/>
    <n v="5"/>
    <n v="30"/>
    <x v="0"/>
    <n v="30"/>
    <s v="Cumple"/>
  </r>
  <r>
    <x v="0"/>
    <n v="2022000928"/>
    <d v="2022-02-18T00:00:00"/>
    <s v="EL SR. GERSOLL MORALES SOLICITA PRORROGA DE PLAZO PARA SUSANACION DE REQUERIMIENTOS DE LAS RADICACIONES 20210953591 Y 20210953575"/>
    <s v="A"/>
    <s v="JCMARIN"/>
    <s v=" "/>
    <s v="Principal"/>
    <d v="2022-02-18T00:00:00"/>
    <s v="Origino"/>
    <s v="NRESPONS"/>
    <s v="Registros Pub y Redes Emp"/>
    <s v="Back (Registro)"/>
    <s v="Finalizado"/>
    <s v=" "/>
    <s v="Asignado a"/>
    <s v="ECUARTAS"/>
    <s v="Registros Pub y Redes Emp"/>
    <s v="Back (Registro)"/>
    <s v="18/02/2022"/>
    <s v="A"/>
    <s v=""/>
    <m/>
    <n v="20210953591"/>
    <m/>
    <m/>
    <m/>
    <s v=""/>
    <m/>
    <s v="Sin Identificación"/>
    <m/>
    <s v="GERSOLL MORALES"/>
    <s v=""/>
    <s v="onaill.de@gmail.com"/>
    <s v="E-mail"/>
    <s v=""/>
    <s v="3 Peticiones"/>
    <x v="0"/>
    <s v="Registros Publicos y Redes Emp"/>
    <s v="Derecho de peticion"/>
    <s v="."/>
    <s v="."/>
    <s v="SANTIAGO DE CALI, 23 DE FEBRERO DE 2022 SEÑOR GERSOLL MORALES ONAILL.DE@GMAIL.COM LA CIUDAD CORDIAL SALUDO, MEDIANTE ESCRITO RECIBIDO EN LA CÁMARA DE COMERCIO EL 8 DE FEBRERO DE 2022, SOLICITÓ ¿COPIA DE LAS PRÓRROGAS PARA RADICAR DOCUMENTOS DE CONSTITUCIÓ"/>
    <s v="."/>
    <s v="Finalizado"/>
    <s v="ECUARTAS"/>
    <d v="2022-02-23T00:00:00"/>
    <s v="23/02/2022"/>
    <s v="'onaill.de@gmail.com.rpost.biz miércoles 23/02/2022 12:53 p. m."/>
    <s v="N"/>
    <s v=""/>
    <s v="S"/>
    <s v=""/>
    <s v="N"/>
    <d v="2022-02-23T00:00:00"/>
    <d v="2022-02-23T00:00:00"/>
    <n v="3"/>
    <n v="30"/>
    <x v="0"/>
    <n v="30"/>
    <s v="Cumple"/>
  </r>
  <r>
    <x v="0"/>
    <n v="2022000929"/>
    <d v="2022-02-18T00:00:00"/>
    <s v="EL SR. GERSOLL MORALES SOLICITA PRORROGA DE PLAZO PARA SUSANACION DE REQUERIMIENTOS DE LAS RADICACIONES 20210953591 Y 20210953575"/>
    <s v="A"/>
    <s v="JCMARIN"/>
    <s v=" "/>
    <s v="Principal"/>
    <d v="2022-02-18T00:00:00"/>
    <s v="Origino"/>
    <s v="NRESPONS"/>
    <s v="Registros Pub y Redes Emp"/>
    <s v="Back (Registro)"/>
    <s v="Finalizado"/>
    <s v=" "/>
    <s v="Asignado a"/>
    <s v="ECUARTAS"/>
    <s v="Registros Pub y Redes Emp"/>
    <s v="Back (Registro)"/>
    <s v="18/02/2022"/>
    <s v="A"/>
    <s v=""/>
    <m/>
    <n v="20210953575"/>
    <m/>
    <m/>
    <m/>
    <s v=""/>
    <m/>
    <s v="Sin Identificación"/>
    <m/>
    <s v="GERSOLL MORALES"/>
    <s v=""/>
    <s v="onaill.de@gmail.com"/>
    <s v="E-mail"/>
    <s v=""/>
    <s v="3 Peticiones"/>
    <x v="0"/>
    <s v="Registros Publicos y Redes Emp"/>
    <s v="Derecho de peticion"/>
    <s v="."/>
    <s v="."/>
    <s v="SANTIAGO DE CALI, 23 DE FEBRERO DE 2022 SEÑOR GERSOLL MORALES ONAILL.DE@GMAIL.COM LA CIUDAD CORDIAL SALUDO, MEDIANTE ESCRITO RECIBIDO EN LA CÁMARA DE COMERCIO EL 8 DE FEBRERO DE 2022, SOLICITÓ ¿COPIA DE LAS PRÓRROGAS PARA RADICAR DOCUMENTOS DE CONSTITUCIÓ"/>
    <s v="."/>
    <s v="Finalizado"/>
    <s v="ECUARTAS"/>
    <d v="2022-02-23T00:00:00"/>
    <s v="23/02/2022"/>
    <s v="'onaill.de@gmail.com.rpost.biz miércoles 23/02/2022 12:53 p. m."/>
    <s v="N"/>
    <s v=""/>
    <s v="S"/>
    <s v="Interés general y particular"/>
    <s v="N"/>
    <d v="2022-02-23T00:00:00"/>
    <d v="2022-02-23T00:00:00"/>
    <n v="3"/>
    <n v="30"/>
    <x v="0"/>
    <n v="30"/>
    <s v="Cumple"/>
  </r>
  <r>
    <x v="0"/>
    <n v="2022001001"/>
    <d v="2022-02-23T00:00:00"/>
    <s v="EN COMUNICACION DEL DIA 220222022 CON EMAIL ENVIADO A LA CC MEDELLIN Y REMITIDO A LA CC CALI EL DIA 23022022 CON RADICACION NO. 20220147039 POR TRASLADO POR COMPETECNIAS LA SEÑORA SANDRA VALENCIA RINCON SOLICITA LE APORTEN COPIAS DE LOS ESTATUTOS SOCIALES"/>
    <s v="A"/>
    <s v="JCMARIN"/>
    <s v=" "/>
    <s v="Principal"/>
    <d v="2022-02-23T00:00:00"/>
    <s v="Origino"/>
    <s v="NRESPONS"/>
    <s v="Registros Pub y Redes Emp"/>
    <s v="Back (Registro)"/>
    <s v="Finalizado"/>
    <s v=" "/>
    <s v="Asignado a"/>
    <s v="ECUARTAS"/>
    <s v="Registros Pub y Redes Emp"/>
    <s v="Back (Registro)"/>
    <s v="23/02/2022"/>
    <s v="A"/>
    <s v="MERCANTIL"/>
    <n v="1022412"/>
    <m/>
    <m/>
    <m/>
    <m/>
    <s v=""/>
    <m/>
    <s v="Sin Identificación"/>
    <m/>
    <s v="SANDRA VALENCIA RINCON"/>
    <s v=""/>
    <s v=""/>
    <s v="E-mail"/>
    <s v=""/>
    <s v="3 Peticiones"/>
    <x v="0"/>
    <s v="Registros Publicos y Redes Emp"/>
    <s v="Derecho de peticion"/>
    <s v="."/>
    <s v="."/>
    <s v=" SEÑORA SANDRA VALENCIA RINCON SVALENCIA82@HOTMAIL.COM MEDELLÍN RECIBA UN CORDIAL SALUDO, MEDIANTE CORREO ELECTRÓNICO DEL 22 DE FEBRERO DE 2022 RECIBIDO EN LA CÁMARA DE COMERCIO DE MEDELLÍN PARA ANTIOQUIA Y REMITIDO A ESTA ENTIDAD EL 22 DE FEBRERO, EN EL "/>
    <s v="."/>
    <s v="Finalizado"/>
    <s v="ECUARTAS"/>
    <d v="2022-02-23T00:00:00"/>
    <s v="23/02/2022"/>
    <s v="'Svalencia82@hotmail.com.rpost.biz miércoles 23/02/2022 5:35 p. m."/>
    <s v="N"/>
    <s v=""/>
    <s v="S"/>
    <s v=""/>
    <s v="N"/>
    <d v="2022-02-23T00:00:00"/>
    <d v="2022-02-23T00:00:00"/>
    <n v="0"/>
    <n v="30"/>
    <x v="0"/>
    <n v="30"/>
    <s v="Cumple"/>
  </r>
  <r>
    <x v="0"/>
    <n v="2022000881"/>
    <d v="2022-02-17T00:00:00"/>
    <s v="EL DÍA 16022022 EL SR JUAN EMILIANO CÁRDENAS VELEZ ENVÍA COMUNICACIÓN POR CORREO ELECTRÓNICO LO SIGUIENTE: BUENA TARDE DRA MARCELA. MUCHAS GRACIAS PERO LASTIMOSAMENTE ESA CORRECCIÓN CON FECHA 16 DE FEBRERO NO SIRVE EN LA NOTARÍA PARA EL TRÁMITE EN QUE EST"/>
    <s v="A"/>
    <s v="MVELASCO"/>
    <s v=" "/>
    <s v="Principal"/>
    <d v="2022-02-17T00:00:00"/>
    <s v="Origino"/>
    <s v="NRESPONS"/>
    <s v="Registros Pub y Redes Emp"/>
    <s v="Juridica"/>
    <s v="Finalizado"/>
    <s v=" "/>
    <s v="Asignado a"/>
    <s v="AGALVEZ"/>
    <s v="Registros Pub y Redes Emp"/>
    <s v="Juridica"/>
    <s v="17/02/2022"/>
    <s v="A"/>
    <s v="MERCANTIL"/>
    <n v="1137506"/>
    <m/>
    <m/>
    <m/>
    <m/>
    <s v=""/>
    <m/>
    <s v="Inscrito"/>
    <m/>
    <s v=""/>
    <s v=""/>
    <s v=""/>
    <s v=""/>
    <s v=""/>
    <s v="3 Peticiones"/>
    <x v="1"/>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24T00:00:00"/>
    <s v="24/02/2022"/>
    <s v="se envía respuesta el 24-02-2022"/>
    <s v="N"/>
    <s v=""/>
    <s v="S"/>
    <s v="Interés general y particular"/>
    <s v="N"/>
    <d v="2022-02-24T00:00:00"/>
    <d v="2022-02-24T00:00:00"/>
    <n v="5"/>
    <n v="30"/>
    <x v="0"/>
    <n v="30"/>
    <s v="Cumple"/>
  </r>
  <r>
    <x v="0"/>
    <n v="2022000989"/>
    <d v="2022-02-22T00:00:00"/>
    <s v="EN COMUNICACION DEL DIA 22022022 CON OFICIO 590 DEL JUZGADO 3 DE EJEC. DE PENAS DE CALI ENVIADO VIA EMAIL A CONTACTO CCC SE LES SOLICITA CERTIFICAR EN FORMA BREVE SI LA SEÑORA MARIA LILIANA NARANJO SINISTERRA TITULAR DE LA CÉDULA DE CIUDADANÍA N° 31851038"/>
    <s v="A"/>
    <s v="JCMARIN"/>
    <s v=" "/>
    <s v="Principal"/>
    <d v="2022-02-22T00:00:00"/>
    <s v="Origino"/>
    <s v="NRESPONS"/>
    <s v="Registros Pub y Redes Emp"/>
    <s v="Back (Registro)"/>
    <s v="Finalizado"/>
    <s v=" "/>
    <s v="Asignado a"/>
    <s v="ECUARTAS"/>
    <s v="Registros Pub y Redes Emp"/>
    <s v="Back (Registro)"/>
    <s v="22/02/2022"/>
    <s v="A"/>
    <s v=""/>
    <m/>
    <m/>
    <m/>
    <m/>
    <m/>
    <s v=""/>
    <m/>
    <s v="Sin Identificación"/>
    <m/>
    <s v="ALEJANDRA ALBA MUÑOZ"/>
    <s v=""/>
    <s v="aalbam@cendoj.ramajudicial.gov.co"/>
    <s v="E-mail"/>
    <s v=""/>
    <s v="3 Peticiones"/>
    <x v="0"/>
    <s v="Registros Publicos y Redes Emp"/>
    <s v="Derecho de peticion"/>
    <s v="."/>
    <s v="."/>
    <s v="2022-00172 SANTIAGO DE CALI, 24 DE FEBRERO DE 2022 SEÑORES CENTRO DE SERVICIOS ADMINISTRATIVOS JUZGADO EJECUCIÓN DE PENAS Y MEDIDAS DE SEGURIDAD ATENCIÓN ALEJANDRA ALBA MUÑOZ GRUPO CSA -JUZGADO TERCERO DE EPMS AALBAM@CENDOJ.RAMAJUDICIAL.GOV.CO CIUDAD CORD"/>
    <s v="."/>
    <s v="Finalizado"/>
    <s v="ECUARTAS"/>
    <d v="2022-02-24T00:00:00"/>
    <s v="24/02/2022"/>
    <s v="'aalbam@cendoj.ramajudicial.gov.co.rpost.biz jueves 24/02/2022 1:18 p. m."/>
    <s v="N"/>
    <s v=""/>
    <s v="S"/>
    <s v=""/>
    <s v="N"/>
    <d v="2022-02-24T00:00:00"/>
    <d v="2022-02-24T00:00:00"/>
    <n v="2"/>
    <n v="30"/>
    <x v="0"/>
    <n v="30"/>
    <s v="Cumple"/>
  </r>
  <r>
    <x v="0"/>
    <n v="2022000999"/>
    <d v="2022-02-23T00:00:00"/>
    <s v="EN COMUNICACION DEL DIA 160220220CON OFICIO GS-2022-0096 SIJIN GRUIJ 25.10 DE LA POLICIA NACIONAL SECCIONAL TUNJA ENVIADO VIA EMAIL A LA CC TUNJA Y REMITIDO A LA CC CALI EL DIA 23022022 CON RADICACION NO. 20220140512 POR TRASLADO POR COMPETENCIAS SOLICITA"/>
    <s v="A"/>
    <s v="JCMARIN"/>
    <s v=" "/>
    <s v="Principal"/>
    <d v="2022-02-23T00:00:00"/>
    <s v="Origino"/>
    <s v="NRESPONS"/>
    <s v="Registros Pub y Redes Emp"/>
    <s v="Back (Registro)"/>
    <s v="Finalizado"/>
    <s v=" "/>
    <s v="Asignado a"/>
    <s v="ECUARTAS"/>
    <s v="Registros Pub y Redes Emp"/>
    <s v="Back (Registro)"/>
    <s v="23/02/2022"/>
    <s v="A"/>
    <s v="MERCANTIL"/>
    <n v="63523"/>
    <m/>
    <m/>
    <m/>
    <m/>
    <s v=""/>
    <m/>
    <s v="Sin Identificación"/>
    <m/>
    <s v="PT YENIFFER LONDOÑO PENAGOS"/>
    <s v=""/>
    <s v="yeniffer.londono2363@correo .policia.gov.co"/>
    <s v="E-mail"/>
    <s v=""/>
    <s v="3 Peticiones"/>
    <x v="0"/>
    <s v="Registros Publicos y Redes Emp"/>
    <s v="Derecho de peticion"/>
    <s v="."/>
    <s v="."/>
    <s v="2022-00169 SANTIAGO DE CALI, 24 DE FEBRERO DE 2022 SEÑORES MINISTERIO DE DEFENSA NACIONAL POLICIA NACIONAL ATENCIÓN: PATRULLERA YENIFFER LONDOÑO PENAGOS INVESTIGADOR CRIMINAL SIJIN METUN YENIFFER.LONDONO2363@CORREO.POLICIA.GOV.CO TUNJA CORDIAL SALUDO, DAM"/>
    <s v="."/>
    <s v="Finalizado"/>
    <s v="ECUARTAS"/>
    <d v="2022-02-24T00:00:00"/>
    <s v="24/02/2022"/>
    <s v="'yeniffer.londono2363@correo.policia.gov.co.rpost.biz jueves 24/02/2022 8:23 a. m."/>
    <s v="N"/>
    <s v=""/>
    <s v="S"/>
    <s v=""/>
    <s v="N"/>
    <d v="2022-02-24T00:00:00"/>
    <d v="2022-02-24T00:00:00"/>
    <n v="1"/>
    <n v="30"/>
    <x v="0"/>
    <n v="30"/>
    <s v="Cumple"/>
  </r>
  <r>
    <x v="0"/>
    <n v="2022001008"/>
    <d v="2022-02-23T00:00:00"/>
    <s v="EN COMUNICACION DEL DIA 16022022 CON OFICIO GS-2022 DIRAN SUBIN GRUIJ 25.10 DE LA POLCIAI NACIONAL SECCIONAL BOGOTA DC ENVIADO VIA EMAIL A LA CC BOGOTA Y REMITIDO A LA CC CALI EL DIA 23022022 CON RADICACION NO. 20220147085 POR TRASLADO POR COMPETENCIAS SO"/>
    <s v="A"/>
    <s v="JCMARIN"/>
    <s v=" "/>
    <s v="Principal"/>
    <d v="2022-02-23T00:00:00"/>
    <s v="Origino"/>
    <s v="NRESPONS"/>
    <s v="Registros Pub y Redes Emp"/>
    <s v="Back (Registro)"/>
    <s v="Finalizado"/>
    <s v=" "/>
    <s v="Asignado a"/>
    <s v="ECUARTAS"/>
    <s v="Registros Pub y Redes Emp"/>
    <s v="Back (Registro)"/>
    <s v="23/02/2022"/>
    <s v="A"/>
    <s v=""/>
    <m/>
    <m/>
    <m/>
    <m/>
    <m/>
    <s v=""/>
    <m/>
    <s v="Sin Identificación"/>
    <m/>
    <s v="PT YEISON JAVIER SALCEDO PACACIRA"/>
    <s v="5159750EXT31211"/>
    <s v="yeison.salcedo1553@correo.policia.gov.co"/>
    <s v="E-mail"/>
    <s v=""/>
    <s v="3 Peticiones"/>
    <x v="0"/>
    <s v="Registros Publicos y Redes Emp"/>
    <s v="Derecho de peticion"/>
    <s v="."/>
    <s v="."/>
    <s v="2022-00159 SANTIAGO DE CALI, 24 DE FEBRERO DE 2022 SEÑORES MINISTERIO DE DEFENSA NACIONAL POLICIA NACIONAL ATENCIÓN: PATRULLERO YEISON JAVIER SALCEDO PACACIRA INVESTIGADOR CRIMINAL UNIDAD EXTINCIÓN DE DOMINIO DIRAN YEISON.SALCEDO1553@CORREO.POLICIA.GOV.CO"/>
    <s v="."/>
    <s v="Finalizado"/>
    <s v="ECUARTAS"/>
    <d v="2022-02-24T00:00:00"/>
    <s v="24/02/2022"/>
    <s v="'yeison.salcedo1553@correo.policia.gov.co.rpost.biz jueves 24/02/2022 9:48 a. m."/>
    <s v="N"/>
    <s v=""/>
    <s v="S"/>
    <s v=""/>
    <s v="N"/>
    <d v="2022-02-24T00:00:00"/>
    <d v="2022-02-24T00:00:00"/>
    <n v="1"/>
    <n v="30"/>
    <x v="0"/>
    <n v="30"/>
    <s v="Cumple"/>
  </r>
  <r>
    <x v="0"/>
    <n v="2022001009"/>
    <d v="2022-02-23T00:00:00"/>
    <s v="EN COMUNICACION DEL DIA 07022022 CON OFICIO 20520-02-01-01-167 DE LA FISCALIA GENERAL DE LA NACION FISCALIA 14 LOCAL DE NEIVA ENVIADO VIA EMAIL A LA CC TULUA Y REMITIDO A LA CC CALI EL DIA 23022022 CON RADICACION NO. 20220147275 POR TASLADO POR COMPETECNI"/>
    <s v="A"/>
    <s v="JCMARIN"/>
    <s v=" "/>
    <s v="Principal"/>
    <d v="2022-02-23T00:00:00"/>
    <s v="Origino"/>
    <s v="NRESPONS"/>
    <s v="Registros Pub y Redes Emp"/>
    <s v="Back (Registro)"/>
    <s v="Finalizado"/>
    <s v=" "/>
    <s v="Asignado a"/>
    <s v="ECUARTAS"/>
    <s v="Registros Pub y Redes Emp"/>
    <s v="Back (Registro)"/>
    <s v="23/02/2022"/>
    <s v="A"/>
    <s v="MERCANTIL"/>
    <n v="1010352"/>
    <m/>
    <m/>
    <m/>
    <m/>
    <s v=""/>
    <m/>
    <s v="Sin Identificación"/>
    <m/>
    <s v="CESAR GUSTAVO PEDRAZA TANGARIFE"/>
    <s v="8664449ext82993"/>
    <s v="cearg.pedraza@fiscalia.gov.co"/>
    <s v="E-mail"/>
    <s v="3506010608"/>
    <s v="3 Peticiones"/>
    <x v="0"/>
    <s v="Registros Publicos y Redes Emp"/>
    <s v="Derecho de peticion"/>
    <s v="."/>
    <s v="."/>
    <s v=".2022-00170 SANTIAGO DE CALI, 24 DE FEBRERO DE 2022 SEÑORES FISCALIA GENERAL DE LA NACION ATENCIÓN: CESAR GUSTAVO PEDRAZA TANGARIFE TÉCNICO INVESTIGADOR II CESARG.PEDRAZA@FISCALIA.GOV.CO NEIVA CORDIAL SALUDO DAMOS RESPUESTA A LA RADICACIÓN 411326000590201"/>
    <s v="."/>
    <s v="Finalizado"/>
    <s v="ECUARTAS"/>
    <d v="2022-02-24T00:00:00"/>
    <s v="24/02/2022"/>
    <s v="'cesarg.pedraza@fiscalia.gov.co.rpost.biz' jueves 24/02/2022 10:28 a. m."/>
    <s v="N"/>
    <s v=""/>
    <s v="S"/>
    <s v=""/>
    <s v="N"/>
    <d v="2022-02-24T00:00:00"/>
    <d v="2022-02-24T00:00:00"/>
    <n v="1"/>
    <n v="30"/>
    <x v="0"/>
    <n v="30"/>
    <s v="Cumple"/>
  </r>
  <r>
    <x v="0"/>
    <n v="2022001013"/>
    <d v="2022-02-23T00:00:00"/>
    <s v="EN COMUNICACION DEL DIA 16022022 CON OFICIO GS-2022000166 DE LA POLICIA NACIONAL SECCIONAL MEDELLIN ENVIADO VIA EMAIL A LA CC BOGOTA Y REMITIDO A LA CC CALI EL DIA 23022022 CON RADICACION NO. 20220147380 POR TRASLADO POR COMPETENCIAS ORDENAR A QUIEN CORRE"/>
    <s v="A"/>
    <s v="JCMARIN"/>
    <s v=" "/>
    <s v="Principal"/>
    <d v="2022-02-23T00:00:00"/>
    <s v="Origino"/>
    <s v="NRESPONS"/>
    <s v="Registros Pub y Redes Emp"/>
    <s v="Back (Registro)"/>
    <s v="Finalizado"/>
    <s v=" "/>
    <s v="Asignado a"/>
    <s v="ECUARTAS"/>
    <s v="Registros Pub y Redes Emp"/>
    <s v="Back (Registro)"/>
    <s v="23/02/2022"/>
    <s v="A"/>
    <s v=""/>
    <m/>
    <m/>
    <m/>
    <m/>
    <m/>
    <s v=""/>
    <m/>
    <s v="Sin Identificación"/>
    <m/>
    <s v="PT SARA MARCELA MESA CARO"/>
    <s v="2052516"/>
    <s v="sara.mesa@correo.policia.gov.co"/>
    <s v="E-mail"/>
    <s v="3233796716"/>
    <s v="3 Peticiones"/>
    <x v="0"/>
    <s v="Registros Publicos y Redes Emp"/>
    <s v="Derecho de peticion"/>
    <s v="."/>
    <s v="."/>
    <s v="2022-00171 SANTIAGO DE CALI, 24 DE FEBRERO DE 2022 SEÑORES MINISTERIO DE DEFENSA NACIONAL POLICIA NACIONAL ATENCIÓN: PATRULLERA SARA MARCELA MESA CARO INVESTIGADOR CRIMINAL POLFA SARA.MESA@CORREO.POLICIA.GOV.CO MEDELLÍN CORDIAL SALUDO, DAMOS RESPUESTA A S"/>
    <s v="."/>
    <s v="Finalizado"/>
    <s v="ECUARTAS"/>
    <d v="2022-02-24T00:00:00"/>
    <s v="24/02/2022"/>
    <s v="'sara.mesa@correo.policia.gov.co.rpost.biz' jueves 24/02/2022 11:22 a. m."/>
    <s v="N"/>
    <s v=""/>
    <s v="S"/>
    <s v=""/>
    <s v="N"/>
    <d v="2022-02-24T00:00:00"/>
    <d v="2022-02-24T00:00:00"/>
    <n v="1"/>
    <n v="30"/>
    <x v="0"/>
    <n v="30"/>
    <s v="Cumple"/>
  </r>
  <r>
    <x v="0"/>
    <n v="2022001017"/>
    <d v="2022-02-23T00:00:00"/>
    <s v="EN COMUNICACION DEL DIA 15022022 CON OFICIO GS-2022 SUBIN GRUIJ 29.25 DE LA POLICIA NACIONAL SECCIONAL BOGOTA ENVIADO VIA EMAIL A LA CC BOGOTA Y REMITIDO A LA CC CALI EL DIA 23022022 CON RADICACION NO. 20220147500 POR TRASLADO POR COMPETENCIAS SOLICITAN C"/>
    <s v="A"/>
    <s v="JCMARIN"/>
    <s v=" "/>
    <s v="Principal"/>
    <d v="2022-02-23T00:00:00"/>
    <s v="Origino"/>
    <s v="NRESPONS"/>
    <s v="Registros Pub y Redes Emp"/>
    <s v="Back (Registro)"/>
    <s v="Finalizado"/>
    <s v=" "/>
    <s v="Asignado a"/>
    <s v="ECUARTAS"/>
    <s v="Registros Pub y Redes Emp"/>
    <s v="Back (Registro)"/>
    <s v="23/02/2022"/>
    <s v="A"/>
    <s v=""/>
    <m/>
    <m/>
    <m/>
    <m/>
    <m/>
    <s v=""/>
    <m/>
    <s v="Sin Identificación"/>
    <m/>
    <s v="PT RAFAEL ENRIQUE ARCE RODRIGUEZ"/>
    <s v=""/>
    <s v="rafael.arce1296@correo.policia.gov.co"/>
    <s v="E-mail"/>
    <s v="3106372905"/>
    <s v="3 Peticiones"/>
    <x v="0"/>
    <s v="Registros Publicos y Redes Emp"/>
    <s v="Derecho de peticion"/>
    <s v="."/>
    <s v="."/>
    <s v="? 2022-00171 SANTIAGO DE CALI, 24 DE FEBRERO DE 2022 SEÑORES MINISTERIO DE DEFENSA NACIONAL POLICIA NACIONAL ATENCIÓN: PATRULLERO RAFAEL ENRIQUE ARCE RODRIGUEZ INVESTIGADOR CRIMINAL RAFAEL.ARCE1296@CORREO.POLICIA.GOV.CO MEDELLÍN CORDIAL SALUDO, DAMOS RESP"/>
    <s v="."/>
    <s v="Finalizado"/>
    <s v="ECUARTAS"/>
    <d v="2022-02-24T00:00:00"/>
    <s v="24/02/2022"/>
    <s v="'rafael.arce1296@correo.policia.gov.co.rpost.biz jueves 24/02/2022 12:30 p. m."/>
    <s v="N"/>
    <s v=""/>
    <s v="S"/>
    <s v=""/>
    <s v="N"/>
    <d v="2022-02-24T00:00:00"/>
    <d v="2022-02-24T00:00:00"/>
    <n v="1"/>
    <n v="30"/>
    <x v="0"/>
    <n v="1"/>
    <s v="Cumple"/>
  </r>
  <r>
    <x v="0"/>
    <n v="2022001025"/>
    <d v="2022-02-23T00:00:00"/>
    <s v="EN COMUNICACION DEL DIA 23022022 CON OFICIO FGN-CTI DEA SIU 005 DE LA FISCALIA GENERAL DE LA NACION CTI MEDELLIN ENVIADO VIA EMAIL A CONTACTO CCC SOLICITAN EL FORMULARIO RUES CON SUS RESPECTIVAS RENOVACIONES Y ANEXOS CERTIFICADO DE REGISTRO MERCANTIL Y TO"/>
    <s v="A"/>
    <s v="JCMARIN"/>
    <s v=" "/>
    <s v="Principal"/>
    <d v="2022-02-23T00:00:00"/>
    <s v="Origino"/>
    <s v="NRESPONS"/>
    <s v="Registros Pub y Redes Emp"/>
    <s v="Back (Registro)"/>
    <s v="Finalizado"/>
    <s v=" "/>
    <s v="Asignado a"/>
    <s v="ECUARTAS"/>
    <s v="Registros Pub y Redes Emp"/>
    <s v="Back (Registro)"/>
    <s v="23/02/2022"/>
    <s v="A"/>
    <s v="MERCANTIL"/>
    <n v="991126"/>
    <m/>
    <m/>
    <m/>
    <m/>
    <s v=""/>
    <m/>
    <s v="Sin Identificación"/>
    <m/>
    <s v="MARTHA LUZ BERNAL RUIZ"/>
    <s v="5903108"/>
    <s v="martha.bermel@fiscalia.gov.co"/>
    <s v="E-mail"/>
    <s v="3102780056"/>
    <s v="3 Peticiones"/>
    <x v="0"/>
    <s v="Registros Publicos y Redes Emp"/>
    <s v="Derecho de peticion"/>
    <s v="."/>
    <s v="."/>
    <s v="2022-00174 SANTIAGO DE CALI, 24 DE FEBRERO DE 2022 SEÑORES FISCALIA GENERAL DE LA NACION ATENCIÓN: MARTHA LUZ BERNAL RUIZ TÉCNICO INVESTIGADOR II MARTHA.BERMEL@FISCALIA.GOV.CO MEDELLÍN CORDIAL SALUDO DAMOS RESPUESTA AL OFICIO FGN-CTI-DEA-SIU: 005 PREJUDIC"/>
    <s v="."/>
    <s v="Finalizado"/>
    <s v="ECUARTAS"/>
    <d v="2022-02-24T00:00:00"/>
    <s v="24/02/2022"/>
    <s v="'martha.bermel@fiscalia.gov.co.rpost.biz jueves 24/02/2022 3:31 p. m."/>
    <s v="N"/>
    <s v=""/>
    <s v="S"/>
    <s v=""/>
    <s v="N"/>
    <d v="2022-02-24T00:00:00"/>
    <d v="2022-02-24T00:00:00"/>
    <n v="1"/>
    <n v="30"/>
    <x v="0"/>
    <n v="1"/>
    <s v="Cumple"/>
  </r>
  <r>
    <x v="0"/>
    <n v="2022001039"/>
    <d v="2022-02-24T00:00:00"/>
    <s v="EN COMUNICACION DEL DIA 170222022 CON OFICIO GS-2022 JINJU GRIED DE LA POLICIA NACIONAL SECCIONAL BOGOTA DC ENVIADO VIA EMAIL A LA CC BOGOTA Y REMITIDO A LA CC CALI EL DIA 03022022 CON RADICACION NO. 20220152518 POR TRASLADO POR COMPETENCIAS SOLICITAN COL"/>
    <s v="A"/>
    <s v="JCMARIN"/>
    <s v=" "/>
    <s v="Principal"/>
    <d v="2022-02-24T00:00:00"/>
    <s v="Origino"/>
    <s v="NRESPONS"/>
    <s v="Registros Pub y Redes Emp"/>
    <s v="Back (Registro)"/>
    <s v="Finalizado"/>
    <s v=" "/>
    <s v="Asignado a"/>
    <s v="ECUARTAS"/>
    <s v="Registros Pub y Redes Emp"/>
    <s v="Back (Registro)"/>
    <s v="24/02/2022"/>
    <s v="A"/>
    <s v=""/>
    <m/>
    <m/>
    <m/>
    <m/>
    <m/>
    <s v=""/>
    <m/>
    <s v="Sin Identificación"/>
    <m/>
    <s v="SUBINT DIEGO JOHAN LOPEZ CASTRO"/>
    <s v="5159700ext30478"/>
    <s v="diego.lopez1920@correo.policia.gov.co"/>
    <s v="E-mail"/>
    <s v=""/>
    <s v="3 Peticiones"/>
    <x v="0"/>
    <s v="Registros Publicos y Redes Emp"/>
    <s v="Derecho de peticion"/>
    <s v="."/>
    <s v="."/>
    <s v="2022-00171 SANTIAGO DE CALI, 24 DE FEBRERO DE 2022 SEÑORES MINISTERIO DE DEFENSA NACIONAL POLICIA NACIONAL ATENCIÓN: SUBINTENDENTE DIEGO JOHAN LÓPEZ CASTRO INVESTIGADOR EXTINCIÓN DE DOMINIO DIEGO.LOPEZ1920@CORREO.POLICIA.GOV.CO BOGOTÁ D.C. CORDIAL SALUDO,"/>
    <s v="."/>
    <s v="Finalizado"/>
    <s v="ECUARTAS"/>
    <d v="2022-02-24T00:00:00"/>
    <s v="24/02/2022"/>
    <s v="'diego.lopez1920@correo.policia.gov.co.rpost.biz jueves 24/02/2022 4:23 p. m."/>
    <s v="N"/>
    <s v=""/>
    <s v="S"/>
    <s v=""/>
    <s v="N"/>
    <d v="2022-02-24T00:00:00"/>
    <d v="2022-02-24T00:00:00"/>
    <n v="0"/>
    <n v="30"/>
    <x v="0"/>
    <n v="1"/>
    <s v="Cumple"/>
  </r>
  <r>
    <x v="0"/>
    <n v="2022001053"/>
    <d v="2022-02-24T00:00:00"/>
    <s v="EN COMUNICACION DEL DIA 23022022 CON EMAIL ENVIADO A CONTACTO CCC LA SEÑORA CATALINA MONTOYA MONTOYA REP LEGAL DE LA ENTIDAD FUNDACION QUIRONSAUD COLOMBIA NIT 900156581-2 SAOLICITA SEA ACTUALIZADO EL PASAPORTE DE LA SEÑORA MARIA TERESA ALVAREZ PERDICES MI"/>
    <s v="A"/>
    <s v="JCMARIN"/>
    <s v=" "/>
    <s v="Principal"/>
    <d v="2022-02-24T00:00:00"/>
    <s v="Origino"/>
    <s v="NRESPONS"/>
    <s v="Registros Pub y Redes Emp"/>
    <s v="Back (Registro)"/>
    <s v="Finalizado"/>
    <s v=" "/>
    <s v="Asignado a"/>
    <s v="MVELASCO"/>
    <s v="Registros Pub y Redes Emp"/>
    <s v="Back Correcciones Registro"/>
    <s v="24/02/2022"/>
    <s v="A"/>
    <s v="ESAL"/>
    <n v="9105"/>
    <m/>
    <m/>
    <m/>
    <m/>
    <s v=""/>
    <m/>
    <s v="Inscrito"/>
    <m/>
    <s v="CATALINA MONTOYA MONTOYA"/>
    <s v=""/>
    <s v="ahurtado@imbanaco.com.co"/>
    <s v="E-mail"/>
    <s v=""/>
    <s v="2 Del tramite del documento"/>
    <x v="9"/>
    <s v="Registros Publicos y Redes Emp"/>
    <s v="Inscripción"/>
    <s v="."/>
    <s v="."/>
    <s v="AL INSCRITO 9105 DE ACTUALIZO EL TIPO Y NUMERO DE IDENTIDAD DE LA SRA MARIA TERESA ALVAREZ PERDICES PPTE AAH699178"/>
    <s v="."/>
    <s v="Finalizado"/>
    <s v="MVELASCO"/>
    <d v="2022-02-24T00:00:00"/>
    <s v="24/02/2022"/>
    <s v=" "/>
    <s v="N"/>
    <s v=""/>
    <s v="S"/>
    <s v="."/>
    <s v="N"/>
    <d v="2022-02-24T00:00:00"/>
    <d v="2022-02-24T00:00:00"/>
    <n v="0"/>
    <n v="30"/>
    <x v="0"/>
    <n v="1"/>
    <s v="Cumple"/>
  </r>
  <r>
    <x v="0"/>
    <n v="2022000942"/>
    <d v="2022-02-21T00:00:00"/>
    <s v="EN COMUNICACION DEL DIA 21022022 CON EMAIL ENVIADO A CONTACTO CCC LA SRA. LINA CONSUEGRA CC 1065636580 TP 263207 DEL CSJ ENVIADO VIA EMAIL A CONTACTO CCC MEDIANTE DERECHO DE PETICION SOLICITA RESPETUOSAMENTE A TRAVÉS DE ESTE DERECHO DE PETICIÓN CON EL FIN"/>
    <s v="A"/>
    <s v="JCMARIN"/>
    <s v=" "/>
    <s v="Principal"/>
    <d v="2022-02-21T00:00:00"/>
    <s v="Origino"/>
    <s v="NRESPONS"/>
    <s v="Registros Pub y Redes Emp"/>
    <s v="Back (Registro)"/>
    <s v="Finalizado"/>
    <s v=" "/>
    <s v="Asignado a"/>
    <s v="ECUARTAS"/>
    <s v="Registros Pub y Redes Emp"/>
    <s v="Back (Registro)"/>
    <s v="21/02/2022"/>
    <s v="A"/>
    <s v=""/>
    <m/>
    <m/>
    <m/>
    <m/>
    <m/>
    <s v=""/>
    <m/>
    <s v="Sin Identificación"/>
    <m/>
    <s v="LINA CONSUEGRA"/>
    <s v=""/>
    <s v="linaconsuegra@lawyersenterprise.com"/>
    <s v="E-mail"/>
    <s v=""/>
    <s v="3 Peticiones"/>
    <x v="0"/>
    <s v="Registros Publicos y Redes Emp"/>
    <s v="Derecho de peticion"/>
    <s v="."/>
    <s v="."/>
    <s v="2022-00168 SANTIAGO DE CALI, 24 DE FEBRERO DE 2022 SEÑOR LINA CONSUEGRA PEÑALOZA LINACONSUEGRA@LAWYERSENTERPRISE.COM BOGOTÁ D.C. RECIBA UN CORDIAL SALUDO, MEDIANTE SOLICITUD DE FEBRERO DE 2022, RECIBIDO EN LA CÁMARA DE COMERCIO EL 21 DE FEBRERO DE 2022, S"/>
    <s v="."/>
    <s v="Finalizado"/>
    <s v="ECUARTAS"/>
    <d v="2022-02-23T00:00:00"/>
    <s v="25/02/2022"/>
    <s v="'linaconsuegra@lawyersenterprise.com viernes 25/02/2022 11:48 a. m."/>
    <s v="N"/>
    <s v=""/>
    <s v="S"/>
    <s v=""/>
    <s v="N"/>
    <d v="2022-02-25T00:00:00"/>
    <d v="2022-02-25T00:00:00"/>
    <n v="4"/>
    <n v="30"/>
    <x v="0"/>
    <n v="30"/>
    <s v="Cumple"/>
  </r>
  <r>
    <x v="0"/>
    <n v="2022000986"/>
    <d v="2022-02-22T00:00:00"/>
    <s v="EN COMUNICACION DEL DIA 22022022 CON OFICIO RAD 48890-16 DE LA JUNTA CENTRAL DE CONTADORES BOGOTA DC ENVIADO VIA EMIAL A CONTACTO CCC DE MANERA ATENTA ME PERMITO SOLICITAR SU AMABLE COLABORACIÓN PARA QUE DENTRO DE LOS DIEZ DÍAS SIGUIENTES AL RECIBO DE EST"/>
    <s v="A"/>
    <s v="JCMARIN"/>
    <s v=" "/>
    <s v="Principal"/>
    <d v="2022-02-22T00:00:00"/>
    <s v="Origino"/>
    <s v="NRESPONS"/>
    <s v="Registros Pub y Redes Emp"/>
    <s v="Back (Registro)"/>
    <s v="Finalizado"/>
    <s v=" "/>
    <s v="Asignado a"/>
    <s v="ECUARTAS"/>
    <s v="Registros Pub y Redes Emp"/>
    <s v="Back (Registro)"/>
    <s v="22/02/2022"/>
    <s v="A"/>
    <s v=""/>
    <m/>
    <m/>
    <m/>
    <m/>
    <m/>
    <s v=""/>
    <m/>
    <s v="Sin Identificación"/>
    <m/>
    <s v="YENNY MILENA LEMUS JIMENEZ"/>
    <s v="6444450EXT402"/>
    <s v="secretariaparaasuntosdisciplinarios@jcc.gov.co"/>
    <s v="E-mail"/>
    <s v=""/>
    <s v="3 Peticiones"/>
    <x v="0"/>
    <s v="Registros Publicos y Redes Emp"/>
    <s v="Derecho de peticion"/>
    <s v="."/>
    <s v="."/>
    <s v="2022-00175 SANTIAGO DE CALI, 25 DE FEBRERO DE 2022 SEÑORES JUNTA CENTRAL DE CONTADORES ATENCIÓN: YENNY MILENA LEMUS JIMENEZ SECRETARIA PARA ASUNTOS DISCIPLINARIOS SECRETARIAPARAASUNTOSDISCIPLINARIOS@JCC.GOV.CO INFO@JCC.GOV.CO BOGOTÁ D.C CORDIAL SALUDO, DA"/>
    <s v="."/>
    <s v="Finalizado"/>
    <s v="ECUARTAS"/>
    <d v="2022-02-24T00:00:00"/>
    <s v="25/02/2022"/>
    <s v="'secretariaparaasuntosdisciplinarios@jcc.gov.co.rpost.biz' viernes 25/02/2022 1:02 p. m."/>
    <s v="N"/>
    <s v=""/>
    <s v="S"/>
    <s v=""/>
    <s v="N"/>
    <d v="2022-02-25T00:00:00"/>
    <d v="2022-02-25T00:00:00"/>
    <n v="3"/>
    <n v="30"/>
    <x v="0"/>
    <n v="30"/>
    <s v="Cumple"/>
  </r>
  <r>
    <x v="0"/>
    <n v="2022001035"/>
    <d v="2022-02-23T00:00:00"/>
    <s v="EN COMUNICACION DEL DIA 23022022 CON EMAIL ENVIADO A CONTACTO CCC EL SR. WILSON ANDRES MONDRAGON AGUDELO DE LA CVC MANIFIESTA QUE LA CORPORACIÓN AUTÓNOMA REGIONAL DEL VALLE DEL CAUCA - CVC ADELANTA PROCESO ADMINISTRATIVO DE LA REFERENCIA EN CONTRA DE LA S"/>
    <s v="A"/>
    <s v="JCMARIN"/>
    <s v=" "/>
    <s v="Principal"/>
    <d v="2022-02-23T00:00:00"/>
    <s v="Origino"/>
    <s v="NRESPONS"/>
    <s v="Registros Pub y Redes Emp"/>
    <s v="Back (Registro)"/>
    <s v="Finalizado"/>
    <s v=" "/>
    <s v="Asignado a"/>
    <s v="ECUARTAS"/>
    <s v="Registros Pub y Redes Emp"/>
    <s v="Back (Registro)"/>
    <s v="23/02/2022"/>
    <s v="A"/>
    <s v="MERCANTIL"/>
    <n v="174928"/>
    <m/>
    <m/>
    <m/>
    <m/>
    <s v=""/>
    <m/>
    <s v="Sin Identificación"/>
    <m/>
    <s v="WILSON ANDRES MONDRAGON AGUDELO"/>
    <s v="3181700ext1431"/>
    <s v="wilson.mondragon@cvc.gov.co"/>
    <s v="E-mail"/>
    <s v=""/>
    <s v="3 Peticiones"/>
    <x v="0"/>
    <s v="Registros Publicos y Redes Emp"/>
    <s v="Derecho de peticion"/>
    <s v="."/>
    <s v="."/>
    <s v="2022-00177 SANTIAGO DE CALI, 25 DE FEBRERO DE 2022 SEÑORES CORPORACIÓN AUTÓNOMA REGIONAL DEL VALLE DEL CAUCA - CVC ATENCIÓN: WILSON ANDRES MONDRAGON AGUDELO TÉCNICO ADMINISTRATIVO WILSON.MONDRAGON@CVC.GOV.CO LA CIUDAD CORDIAL SALUDO, DAMOS RESPUESTA AL CO"/>
    <s v="."/>
    <s v="Finalizado"/>
    <s v="ECUARTAS"/>
    <d v="2022-02-25T00:00:00"/>
    <s v="25/02/2022"/>
    <s v="'wilson.mondragon@cvc.gov.co.rpost.biz viernes 25/02/2022 3:06 p. m."/>
    <s v="N"/>
    <s v=""/>
    <s v="S"/>
    <s v=""/>
    <s v="N"/>
    <d v="2022-02-25T00:00:00"/>
    <d v="2022-02-25T00:00:00"/>
    <n v="2"/>
    <n v="30"/>
    <x v="0"/>
    <n v="30"/>
    <s v="Cumple"/>
  </r>
  <r>
    <x v="0"/>
    <n v="2022001042"/>
    <d v="2022-02-24T00:00:00"/>
    <s v="EN COMUNICACION DEL DIA 16022022 CON OFICIO GS-2022-002477 DE LA POLICIA NACIONAL SECCIONAL BOGOTA DC ENVIADO VIA EMAIL A LA CC BOGOTA Y REMITIDO A LA CC CALI EL DIA 23022022 CON RADICACION NO. 20220152538 POR TRASLADO POR COMPETENCIAS SOLICITAN INFORMAR "/>
    <s v="A"/>
    <s v="JCMARIN"/>
    <s v=" "/>
    <s v="Principal"/>
    <d v="2022-02-24T00:00:00"/>
    <s v="Origino"/>
    <s v="NRESPONS"/>
    <s v="Registros Pub y Redes Emp"/>
    <s v="Back (Registro)"/>
    <s v="Finalizado"/>
    <s v=" "/>
    <s v="Asignado a"/>
    <s v="ECUARTAS"/>
    <s v="Registros Pub y Redes Emp"/>
    <s v="Back (Registro)"/>
    <s v="24/02/2022"/>
    <s v="A"/>
    <s v=""/>
    <m/>
    <m/>
    <m/>
    <m/>
    <m/>
    <s v=""/>
    <m/>
    <s v="Sin Identificación"/>
    <m/>
    <s v="SUBINT ARVEY RODOLFO GIRALDO VELASQUEZ"/>
    <s v=""/>
    <s v="arvey.giraldo3569@correo.policia.gov.co"/>
    <s v="E-mail"/>
    <s v="3128485173"/>
    <s v="3 Peticiones"/>
    <x v="0"/>
    <s v="Registros Publicos y Redes Emp"/>
    <s v="Derecho de peticion"/>
    <s v="."/>
    <s v="."/>
    <s v="2022-00176 SANTIAGO DE CALI, 25 DE FEBRERO DE 2022 SEÑORES MINISTERIO DE DEFENSA NACIONAL POLICIA NACIONAL ATENCIÓN: SUBINTENDENTE ARVEY RODOLFO GIRALDO VELÁSQUEZ INVESTIGADOR CRIMINAL UBIC - POLFA ARVEY.GIRALDO3569@CORREO.POLICIA.GOV.CO BOGOTÁ D.C. CORDI"/>
    <s v="."/>
    <s v="Finalizado"/>
    <s v="ECUARTAS"/>
    <d v="2022-02-25T00:00:00"/>
    <s v="25/02/2022"/>
    <s v="'arvey.giraldo3569@correo.policia.gov.co.rpost.biz viernes 25/02/2022 2:40 p. m."/>
    <s v="N"/>
    <s v=""/>
    <s v="S"/>
    <s v=""/>
    <s v="N"/>
    <d v="2022-02-25T00:00:00"/>
    <d v="2022-02-25T00:00:00"/>
    <n v="1"/>
    <n v="30"/>
    <x v="0"/>
    <n v="30"/>
    <s v="Cumple"/>
  </r>
  <r>
    <x v="0"/>
    <n v="2022001055"/>
    <d v="2022-02-24T00:00:00"/>
    <s v="EN COMUNICACION DEL DIA 24022022 CON EMAIL ENVIADO A CONTACTO CCC LA SEÑORA ALEJANDRA ISABEL VELASQUEZ GALINDO SOLICITA SEA CORREGIDO SU NUMERO DE CEDULA EN LA MATRICULA MERCANTIL 959507-1"/>
    <s v="A"/>
    <s v="JCMARIN"/>
    <s v=" "/>
    <s v="Principal"/>
    <d v="2022-02-24T00:00:00"/>
    <s v="Origino"/>
    <s v="NRESPONS"/>
    <s v="Registros Pub y Redes Emp"/>
    <s v="Back (Registro)"/>
    <s v="Finalizado"/>
    <s v=" "/>
    <s v="Asignado a"/>
    <s v="MVELASCO"/>
    <s v="Registros Pub y Redes Emp"/>
    <s v="Back Correcciones Registro"/>
    <s v="24/02/2022"/>
    <s v="A"/>
    <s v="MERCANTIL"/>
    <n v="959507"/>
    <m/>
    <m/>
    <m/>
    <m/>
    <s v=""/>
    <m/>
    <s v="Inscrito"/>
    <m/>
    <s v=" ALEJANDRA ISABEL VELASQUEZ GALINDO"/>
    <s v=""/>
    <s v="carpeviconta@hotmail.com"/>
    <s v="E-mail"/>
    <s v=""/>
    <s v="2 Del tramite del documento"/>
    <x v="5"/>
    <s v="Registros Publicos y Redes Emp"/>
    <s v="Inscripción"/>
    <s v="."/>
    <s v="."/>
    <s v="PTE QUE JURÍDICA INDIQUE EL PROCEDER. ALEJANDRA GALVEZ AUTORIZÓ LA CORRECCIÓN DEL NUMERO DE IDENTIFICACIÓN UNA VEZ SE VALIDO QUE EN LA VALIDACIÓN BIOMETRICA SE ENCONTRABA EL NÚMERO DE LA CEDULA EN DONDE SE PUDO HABER EVIDENCIADO EL ERROR. SE PROCEDE A COR"/>
    <s v="."/>
    <s v="Finalizado"/>
    <s v="MVELASCO"/>
    <d v="2022-02-24T00:00:00"/>
    <s v="25/02/2022"/>
    <s v=" "/>
    <s v="N"/>
    <s v=""/>
    <s v="S"/>
    <s v="."/>
    <s v="N"/>
    <d v="2022-02-25T00:00:00"/>
    <d v="2022-02-25T00:00:00"/>
    <n v="1"/>
    <n v="30"/>
    <x v="0"/>
    <n v="30"/>
    <s v="Cumple"/>
  </r>
  <r>
    <x v="0"/>
    <n v="2022001059"/>
    <d v="2022-02-24T00:00:00"/>
    <s v="EN COMUNICACION DEL DIA 24022022 CON EMAIL ENVIADO A CONTACTO CCC MEDIANTE PETICION LA SOCIEDAD JAIRO SAAVEDRA B Y CIA LTDA NIT 890327936-2 SOLICITA COPIA FÍSICA O DIGITAL DE LOS OFICIOS DE EMBARGO DJSV #2-OA 019903 DEL 04 DE NOVIEMBRE DE 2003 DJSV # 2-OA"/>
    <s v="A"/>
    <s v="JCMARIN"/>
    <s v=" "/>
    <s v="Principal"/>
    <d v="2022-02-24T00:00:00"/>
    <s v="Origino"/>
    <s v="NRESPONS"/>
    <s v="Registros Pub y Redes Emp"/>
    <s v="Back (Registro)"/>
    <s v="Finalizado"/>
    <s v=" "/>
    <s v="Asignado a"/>
    <s v="ECUARTAS"/>
    <s v="Registros Pub y Redes Emp"/>
    <s v="Back (Registro)"/>
    <s v="24/02/2022"/>
    <s v="A"/>
    <s v="MERCANTIL"/>
    <n v="40835"/>
    <m/>
    <m/>
    <m/>
    <m/>
    <s v=""/>
    <m/>
    <s v="Sin Identificación"/>
    <m/>
    <s v="JAIRO SAAVEDRA B Y CIA LTDA"/>
    <s v=""/>
    <s v="jsaavedrab@hotmail.com"/>
    <s v="E-mail"/>
    <s v=""/>
    <s v="3 Peticiones"/>
    <x v="0"/>
    <s v="Registros Publicos y Redes Emp"/>
    <s v="Derecho de peticion"/>
    <s v="."/>
    <s v="."/>
    <s v=" SEÑORA SANDRA VALENCIA RINCON SVALENCIA82@HOTMAIL.COM MEDELLÍN RECIBA UN CORDIAL SALUDO, MEDIANTE CORREO ELECTRÓNICO DEL 22 DE FEBRERO DE 2022 RECIBIDO EN LA CÁMARA DE COMERCIO DE MEDELLÍN PARA ANTIOQUIA Y REMITIDO A ESTA ENTIDAD EL 22 DE FEBRERO, EN EL "/>
    <s v="."/>
    <s v="Finalizado"/>
    <s v="ECUARTAS"/>
    <d v="2022-02-25T00:00:00"/>
    <s v="25/02/2022"/>
    <s v="'Svalencia82@hotmail.com.rpost.biz miércoles 23/02/2022 5:35 p. m."/>
    <s v="N"/>
    <s v=""/>
    <s v="S"/>
    <s v=""/>
    <s v="N"/>
    <d v="2022-02-25T00:00:00"/>
    <d v="2022-02-25T00:00:00"/>
    <n v="1"/>
    <n v="30"/>
    <x v="0"/>
    <n v="30"/>
    <s v="Cumple"/>
  </r>
  <r>
    <x v="0"/>
    <n v="2022001063"/>
    <d v="2022-02-24T00:00:00"/>
    <s v="EN COMUNICACION DEL DIA 27122021 ENVIADO A CONTACTO CCC RECIBIDO EL DIA 24022022 MEDIANTE PETICION EL SR. ALVARO AGREDA ESCOBAR EN CALIDAD DE GERENTE DE LA SOCIEDAD NATURAL LIGTH SAS NIT 830116510-5 SOLICITA SEA ACTUALIZADO EL NOMBRE DE LA RESEÑA DE LA SO"/>
    <s v="A"/>
    <s v="JCMARIN"/>
    <s v=" "/>
    <s v="Principal"/>
    <d v="2022-02-24T00:00:00"/>
    <s v="Origino"/>
    <s v="NRESPONS"/>
    <s v="Registros Pub y Redes Emp"/>
    <s v="Back (Registro)"/>
    <s v="Finalizado"/>
    <s v=" "/>
    <s v="Asignado a"/>
    <s v="MVELASCO"/>
    <s v="Registros Pub y Redes Emp"/>
    <s v="Back Correcciones Registro"/>
    <s v="24/02/2022"/>
    <s v="A"/>
    <s v="MERCANTIL"/>
    <n v="622950"/>
    <m/>
    <m/>
    <m/>
    <m/>
    <s v=""/>
    <m/>
    <s v="Inscrito"/>
    <m/>
    <s v="ALVARO AGREDA ESCOBAR"/>
    <s v=""/>
    <s v="analista.administrativo@naturallight.com.co"/>
    <s v="E-mail"/>
    <s v=""/>
    <s v="2 Del tramite del documento"/>
    <x v="10"/>
    <s v="Registros Publicos y Redes Emp"/>
    <s v="Inscripción"/>
    <s v="."/>
    <s v="."/>
    <s v="AL CONSECUTIVO 624741 ACTUALICE EL NOMBRE DE LA RESEÑA QUEDANDO COMERCIALIZADORA NATURAL LIGHT SAS"/>
    <s v="."/>
    <s v="Finalizado"/>
    <s v="MVELASCO"/>
    <d v="2022-02-25T00:00:00"/>
    <s v="25/02/2022"/>
    <s v=" "/>
    <s v="N"/>
    <s v=""/>
    <s v="S"/>
    <s v="."/>
    <s v="N"/>
    <d v="2022-02-25T00:00:00"/>
    <d v="2022-02-25T00:00:00"/>
    <n v="1"/>
    <n v="30"/>
    <x v="0"/>
    <n v="30"/>
    <s v="Cumple"/>
  </r>
  <r>
    <x v="0"/>
    <n v="2022001077"/>
    <d v="2022-02-25T00:00:00"/>
    <s v="EN COMUNICACION DEL DIA 18022022 CON OT 494 DE LA FISCALIA GENERAL DE LA NACION FISCALIA 40 ESPECIALIZADA DECLA BOGOTA DC ENVIADO A LA CC BOGOTA Y REMITIDO A LA CC CALI EL DIA 25022022 CON RADICACION NO. 20220155530 POR TRASALDO POR COMPETENCIAS SOLICITAN"/>
    <s v="A"/>
    <s v="JCMARIN"/>
    <s v=" "/>
    <s v="Principal"/>
    <d v="2022-02-25T00:00:00"/>
    <s v="Origino"/>
    <s v="NRESPONS"/>
    <s v="Registros Pub y Redes Emp"/>
    <s v="Back (Registro)"/>
    <s v="Finalizado"/>
    <s v=" "/>
    <s v="Asignado a"/>
    <s v="ECUARTAS"/>
    <s v="Registros Pub y Redes Emp"/>
    <s v="Back (Registro)"/>
    <s v="25/02/2022"/>
    <s v="A"/>
    <s v="MERCANTIL"/>
    <n v="866263"/>
    <m/>
    <m/>
    <m/>
    <m/>
    <s v=""/>
    <m/>
    <s v="Sin Identificación"/>
    <m/>
    <s v="EDWYN RODRIGUEZ VILLAMIL"/>
    <s v=""/>
    <s v="edwinf.rodriguez@fiscalia.gov.co"/>
    <s v="E-mail"/>
    <s v="3223651004"/>
    <s v="3 Peticiones"/>
    <x v="0"/>
    <s v="Registros Publicos y Redes Emp"/>
    <s v="Derecho de peticion"/>
    <s v="."/>
    <s v="."/>
    <s v="2022-00174 SANTIAGO DE CALI, 25 DE FEBRERO DE 2022 SEÑORES FISCALIA GENERAL DE LA NACION ATENCIÓN: EDWYN RODRIGUEZ VILLAMIL INVESTIGADOR EDWINF.RODRIGUEZ@FISCALIA.GOV.CO BOGOTÁ D.C. CORDIAL SALUDO DAMOS RESPUESTA AL ORDEN DE TRABAJO NO. 494 DEL 18 DE FEBR"/>
    <s v="."/>
    <s v="Finalizado"/>
    <s v="ECUARTAS"/>
    <d v="2022-02-25T00:00:00"/>
    <s v="25/02/2022"/>
    <s v="'edwinf.rodriguez@fiscalia.gov.co.rpost.biz viernes 25/02/2022 5:01 p. m."/>
    <s v="N"/>
    <s v=""/>
    <s v="S"/>
    <s v=""/>
    <s v="N"/>
    <d v="2022-02-25T00:00:00"/>
    <d v="2022-02-25T00:00:00"/>
    <n v="0"/>
    <n v="30"/>
    <x v="0"/>
    <n v="30"/>
    <s v="Cumple"/>
  </r>
  <r>
    <x v="0"/>
    <n v="2022001086"/>
    <d v="2022-02-25T00:00:00"/>
    <s v="EN COMUNICACION DEL DIA 17022022 CON EMAIL ENVIADO A CONTACTO CCC LA SEÑORA MARTHA LUCIA MURILLAS RPTE LEGAL DE LA SOCIEDAD GONZALEZ POSADA Y CIA SC SOLICITE REVISAR CORREGIR ACTUACIONES DE LEY QUE REZAN EN ESCRITURAS. Y HAN SIDO RESALTADAS EN TEXTO DE FO"/>
    <s v="A"/>
    <s v="JCMARIN"/>
    <s v=" "/>
    <s v="Principal"/>
    <d v="2022-02-25T00:00:00"/>
    <s v="Origino"/>
    <s v="NRESPONS"/>
    <s v="Registros Pub y Redes Emp"/>
    <s v="Juridica"/>
    <s v="Finalizado"/>
    <s v=" "/>
    <s v="Asignado a"/>
    <s v="AGALVEZ"/>
    <s v="Registros Pub y Redes Emp"/>
    <s v="Juridica"/>
    <s v="25/02/2022"/>
    <s v="A"/>
    <s v=""/>
    <m/>
    <m/>
    <m/>
    <m/>
    <m/>
    <s v=""/>
    <m/>
    <s v="Sin Identificación"/>
    <m/>
    <s v="MARTHA LUCÍA MURILLAS"/>
    <s v=""/>
    <s v="mmblegaladvices777@aol.com"/>
    <s v="E-mail"/>
    <s v="3208578679"/>
    <s v="3 Peticiones"/>
    <x v="2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25T00:00:00"/>
    <s v="25/02/2022"/>
    <s v="se envia respuesta el 25-02-2022"/>
    <s v="N"/>
    <s v=""/>
    <s v="S"/>
    <s v="Interés general y particular"/>
    <s v="N"/>
    <d v="2022-02-25T00:00:00"/>
    <d v="2022-02-25T00:00:00"/>
    <n v="0"/>
    <n v="30"/>
    <x v="0"/>
    <n v="30"/>
    <s v="Cumple"/>
  </r>
  <r>
    <x v="0"/>
    <n v="2022000884"/>
    <d v="2022-02-17T00:00:00"/>
    <s v="DE ACUERDO A LA INSTRUCCIÓN DE LA JEFE CLAUDIA, Y LA COMUNICACIÓN CON LA USUARIA, SE DEBE DOCUMENTAR EL PQR DEL DERECHO DE PETICIÓN, QUE DE ACUERDO A LO SEÑALADO POR LA SEÑORA MARI NURY LO QUE QUIERE ES UN &quot;PAZ Y SALVO&quot; QUE SE LE INDIQUE QUE ELLA YA NO TI"/>
    <s v="A"/>
    <s v="MVELASCO"/>
    <s v=" "/>
    <s v="Principal"/>
    <d v="2022-02-17T00:00:00"/>
    <s v="Origino"/>
    <s v="NRESPONS"/>
    <s v="Registros Pub y Redes Emp"/>
    <s v="Juridica"/>
    <s v="Finalizado"/>
    <s v=" "/>
    <s v="Asignado a"/>
    <s v="AGALVEZ"/>
    <s v="Registros Pub y Redes Emp"/>
    <s v="Juridica"/>
    <s v="17/02/2022"/>
    <s v="A"/>
    <s v="MERCANTIL"/>
    <n v="684551"/>
    <m/>
    <m/>
    <m/>
    <m/>
    <s v=""/>
    <m/>
    <s v="Inscrito"/>
    <m/>
    <s v="MARIA NURY RIVERA ARDILA"/>
    <s v=""/>
    <s v="munozdamaris571@gmail.com"/>
    <s v="Telefónica"/>
    <s v="3164433389"/>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28T00:00:00"/>
    <s v="28/02/2022"/>
    <s v="se envia respuesta el 28-02-2022"/>
    <s v="N"/>
    <s v=""/>
    <s v="S"/>
    <s v="Interés general y particular"/>
    <s v="N"/>
    <d v="2022-02-28T00:00:00"/>
    <d v="2022-02-28T00:00:00"/>
    <n v="7"/>
    <n v="30"/>
    <x v="0"/>
    <n v="30"/>
    <s v="Cumple"/>
  </r>
  <r>
    <x v="0"/>
    <n v="2022000893"/>
    <d v="2022-02-17T00:00:00"/>
    <s v="EL DIA DE AYER SOLICITE UN CERTIFICADO DE REPRESENTACIÓN LEGAL DE LA ASOCIACIÓN DE COPROPIETARIOS DEL EDIFICIO ERIC, PARA UN TRAMITE LEGAL, Y OBSERVO QUE LE HAN COLOCADO EN LIQUIDACIÓN, POR LO ANTERIOR ,ME PERMITO SOLICITAR ACLARACIÓN DEL PORQUE EN LIQUID"/>
    <s v="A"/>
    <s v="MGARZON"/>
    <s v=" "/>
    <s v="Principal"/>
    <d v="2022-02-17T00:00:00"/>
    <s v="Origino"/>
    <s v="NRESPONS"/>
    <s v="Registros Pub y Redes Emp"/>
    <s v="Juridica"/>
    <s v="Finalizado"/>
    <s v=" "/>
    <s v="Asignado a"/>
    <s v="AGALVEZ"/>
    <s v="Registros Pub y Redes Emp"/>
    <s v="Juridica"/>
    <s v="17/02/2022"/>
    <s v="A"/>
    <s v="ESAL"/>
    <n v="3438"/>
    <m/>
    <m/>
    <m/>
    <m/>
    <s v=""/>
    <m/>
    <s v="Inscrito"/>
    <n v="31908851"/>
    <s v="DOLLY HENAO OSORIO"/>
    <s v=""/>
    <s v="dollyhenao423@hotmail.com"/>
    <s v="Presencial con Carta"/>
    <s v="3155845668"/>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2-28T00:00:00"/>
    <s v="28/02/2022"/>
    <s v="se envia el 28-02-2022"/>
    <s v="N"/>
    <s v=""/>
    <s v="S"/>
    <s v="Interés general y particular"/>
    <s v="N"/>
    <d v="2022-02-28T00:00:00"/>
    <d v="2022-02-28T00:00:00"/>
    <n v="7"/>
    <n v="30"/>
    <x v="0"/>
    <n v="30"/>
    <s v="Cumple"/>
  </r>
  <r>
    <x v="0"/>
    <n v="2022000995"/>
    <d v="2022-02-22T00:00:00"/>
    <s v="EN COMUNICACION DEL DIA 22022022 CON EMAIL ENVIADO A CONTACTO CCC LA SEÑORA LIRIS YOHAIRA MOSQUERA ABOGADA CONCILIADORA POR MEDIO DEL PRESENTE ME PERMITO SOLICITARLES SE SIRVAN INFORMARME SI LA AGENCIA NUESTRAS AVENTURA S.A.S. CON NIT 9009219412 SE ENCUEN"/>
    <s v="A"/>
    <s v="JCMARIN"/>
    <s v=" "/>
    <s v="Principal"/>
    <d v="2022-02-22T00:00:00"/>
    <s v="Origino"/>
    <s v="NRESPONS"/>
    <s v="Registros Pub y Redes Emp"/>
    <s v="Back (Registro)"/>
    <s v="Finalizado"/>
    <s v=" "/>
    <s v="Asignado a"/>
    <s v="ECUARTAS"/>
    <s v="Registros Pub y Redes Emp"/>
    <s v="Back (Registro)"/>
    <s v="22/02/2022"/>
    <s v="A"/>
    <s v="MERCANTIL"/>
    <n v="994007"/>
    <m/>
    <m/>
    <m/>
    <m/>
    <s v=""/>
    <m/>
    <s v="Sin Identificación"/>
    <m/>
    <s v="LIRIS YOHAIRA MOSQUERA"/>
    <s v=""/>
    <s v="lirisyohaira@hotmail.es"/>
    <s v="E-mail"/>
    <s v="3216995651"/>
    <s v="3 Peticiones"/>
    <x v="0"/>
    <s v="Registros Publicos y Redes Emp"/>
    <s v="Derecho de peticion"/>
    <s v="."/>
    <s v="."/>
    <s v="2022-00173 SANTIAGO DE CALI, 28 DE FEBRERO DE 2022 SEÑOR LIRIS YOHAIRA MOSQUERA ABOGADA CONCILIADORA (USACA) LIRISYOHAIRA@HOTMAIL.ES LA CIUDAD RECIBA UN CORDIAL SALUDO, MEDIANTE CORREO ELECTRÓNICO DEL 22 DE FEBRERO DE 2022, RECIBIDO EN ESTA CÁMARA DE COME"/>
    <s v="."/>
    <s v="Finalizado"/>
    <s v="ECUARTAS"/>
    <d v="2022-02-24T00:00:00"/>
    <s v="28/02/2022"/>
    <s v="'lirisyohaira@hotmail.es.rpost.biz' lunes 28/02/2022 10:38 a. m."/>
    <s v="N"/>
    <s v=""/>
    <s v="S"/>
    <s v="Interés general y particular"/>
    <s v="N"/>
    <d v="2022-02-28T00:00:00"/>
    <d v="2022-02-28T00:00:00"/>
    <n v="4"/>
    <n v="30"/>
    <x v="0"/>
    <n v="30"/>
    <s v="Cumple"/>
  </r>
  <r>
    <x v="0"/>
    <n v="2022001027"/>
    <d v="2022-02-23T00:00:00"/>
    <s v="EN COMUNICACION DEL DIA 23022022 CON EMAIL ENVIADO A CONTACTO CCC MEDIANTE DERECHO DE PETICION LA SEÑORA MARÍA EUGENIA VILLA CAJIAO IDENTIFICADA CON CC NÚMERO 66847032 SOLICITO DE MANERA RESPETUOSA SE ME CORRA TRASLADO DE DOCUMENTO PRIVADO DEL 19 DE AGOST"/>
    <s v="A"/>
    <s v="JCMARIN"/>
    <s v=" "/>
    <s v="Principal"/>
    <d v="2022-02-23T00:00:00"/>
    <s v="Origino"/>
    <s v="NRESPONS"/>
    <s v="Registros Pub y Redes Emp"/>
    <s v="Back (Registro)"/>
    <s v="Finalizado"/>
    <s v=" "/>
    <s v="Asignado a"/>
    <s v="ECUARTAS"/>
    <s v="Registros Pub y Redes Emp"/>
    <s v="Back (Registro)"/>
    <s v="23/02/2022"/>
    <s v="A"/>
    <s v="MERCANTIL"/>
    <n v="447116"/>
    <m/>
    <m/>
    <m/>
    <m/>
    <s v=""/>
    <m/>
    <s v="Sin Identificación"/>
    <m/>
    <s v="MARÍA EUGENIA VILLA CAJIAO"/>
    <s v=""/>
    <s v="michellgreina020@gmail.com"/>
    <s v="E-mail"/>
    <s v=""/>
    <s v="3 Peticiones"/>
    <x v="0"/>
    <s v="Registros Publicos y Redes Emp"/>
    <s v="Derecho de peticion"/>
    <s v="."/>
    <s v="."/>
    <s v="2022-00179 SANTIAGO DE CALI, 28 DE FEBRERO DE 2022 SEÑORA MARÍA EUGENIA VILLA CAJIAO MICHELLGREINA020@GMAIL.COM LA CIUDAD CORDIAL SALUDO, DAMOS RESPUESTA A SU SOLICITUD DEL 23 DE FEBRERO DE 2022, RECIBIDO EN LA CÁMARA DE COMERCIO EL MISMO DÍA, EN EL QUE S"/>
    <s v="."/>
    <s v="Finalizado"/>
    <s v="ECUARTAS"/>
    <d v="2022-02-28T00:00:00"/>
    <s v="28/02/2022"/>
    <s v="'michellgreina020@gmail.com.rpost.biz lunes 28/02/2022 12:58 p. m."/>
    <s v="N"/>
    <s v=""/>
    <s v="S"/>
    <s v="Interés general y particular"/>
    <s v="N"/>
    <d v="2022-02-28T00:00:00"/>
    <d v="2022-02-28T00:00:00"/>
    <n v="3"/>
    <n v="30"/>
    <x v="0"/>
    <n v="3"/>
    <s v="Cumple"/>
  </r>
  <r>
    <x v="0"/>
    <n v="2022001103"/>
    <d v="2022-02-25T00:00:00"/>
    <s v=" EN COMUNICACION DEL DIA 22022022 CON OFICIO 0719 DEL JUZGADO 20 CIVIL MUPAL DE BOGOTA DC ENVIADO VIA EMAIL A CONTACTO CCC SOLICITAN REMITIR COPIA DEL ACTA MEDIANTE LA CUAL SE APROBÓ LA CUENTA FINAL DE LIQUIDACIÓN DE AEROENVÍOS S.A. CON MATRÍCULA 174777-4"/>
    <s v="A"/>
    <s v="JCMARIN"/>
    <s v=" "/>
    <s v="Principal"/>
    <d v="2022-02-25T00:00:00"/>
    <s v="Origino"/>
    <s v="NRESPONS"/>
    <s v="Registros Pub y Redes Emp"/>
    <s v="Back (Registro)"/>
    <s v="Finalizado"/>
    <s v=" "/>
    <s v="Asignado a"/>
    <s v="ECUARTAS"/>
    <s v="Registros Pub y Redes Emp"/>
    <s v="Back (Registro)"/>
    <s v="25/02/2022"/>
    <s v="A"/>
    <s v="MERCANTIL"/>
    <n v="46228"/>
    <m/>
    <m/>
    <m/>
    <m/>
    <s v=""/>
    <m/>
    <s v="Sin Identificación"/>
    <m/>
    <s v="DIANA MARÍA ACEVEDO CRUZ"/>
    <s v="2832101"/>
    <s v="cmpl20bt@cendoj.ramajudicial.gov.co"/>
    <s v="E-mail"/>
    <s v=""/>
    <s v="3 Peticiones"/>
    <x v="0"/>
    <s v="Registros Publicos y Redes Emp"/>
    <s v="Derecho de peticion"/>
    <s v="."/>
    <s v="."/>
    <s v="2022-00180 SANTIAGO DE CALI, 28 DE FEBRERO DE 2022 SEÑORES JUZGADO VEINTE CIVIL MUNICIPAL DE ORALIDAD DE BOGOTÁ ATENCIÓN DIANA MARIA ACEVEDO CRUZ SECRETARIO MUNICIPAL CMPL20BT@CENDOJ.RAMAJUDICIAL.GOV.CO BOGOTÁ D.C. CORDIAL SALUDO DAMOS RESPUESTA A SU OFIC"/>
    <s v="."/>
    <s v="Finalizado"/>
    <s v="ECUARTAS"/>
    <d v="2022-02-28T00:00:00"/>
    <s v="28/02/2022"/>
    <s v="'Cmpl20bt@cendoj.ramajudicial.gov.co.rpost.biz lunes 28/02/2022 9:43 a. m."/>
    <s v="N"/>
    <s v=""/>
    <s v="S"/>
    <s v=""/>
    <s v="N"/>
    <d v="2022-02-28T00:00:00"/>
    <d v="2022-02-28T00:00:00"/>
    <n v="1"/>
    <n v="30"/>
    <x v="0"/>
    <n v="1"/>
    <s v="Cumple"/>
  </r>
  <r>
    <x v="0"/>
    <n v="2022001116"/>
    <d v="2022-02-28T00:00:00"/>
    <s v="EN COMUNICACION DEL DIA 22022022 CON OFICIO 3000-...79-000 DE ALCALDIA MUPAL DE PACHO ENVIADO VIA EMAILA A LA CC FACATATIVA Y REMITIDO A LA CC CALI EL DIA 28022022 CON RADICACION NO. 20220162816 POR TRASLADO POR COMPETENCIAS SOLICITAN EXPEDIR CERTIFICADO "/>
    <s v="A"/>
    <s v="JCMARIN"/>
    <s v=" "/>
    <s v="Principal"/>
    <d v="2022-02-28T00:00:00"/>
    <s v="Origino"/>
    <s v="NRESPONS"/>
    <s v="Registros Pub y Redes Emp"/>
    <s v="Back (Registro)"/>
    <s v="Finalizado"/>
    <s v=" "/>
    <s v="Asignado a"/>
    <s v="ECUARTAS"/>
    <s v="Registros Pub y Redes Emp"/>
    <s v="Back (Registro)"/>
    <s v="28/02/2022"/>
    <s v="A"/>
    <s v=""/>
    <m/>
    <m/>
    <m/>
    <m/>
    <m/>
    <s v=""/>
    <m/>
    <s v="Sin Identificación"/>
    <m/>
    <s v="ADRIANA LUISA GUERRERO ROCHA"/>
    <s v="8540921"/>
    <s v="secretariadegestion@pacho-cundinamarca.gov.co"/>
    <s v="E-mail"/>
    <s v=""/>
    <s v="3 Peticiones"/>
    <x v="0"/>
    <s v="Registros Publicos y Redes Emp"/>
    <s v="Derecho de peticion"/>
    <s v="."/>
    <s v="."/>
    <s v="2022-00181 SANTIAGO DE CALI, 28 DE FEBRERO DE 2022 SEÑORES SECRETARIA DE GESTIÓN INSITUCIONAL ALCALDÍA MUNICIPAL DE PACHO ATENCIÓN: ADRIANA LUISA GUERRERO ROCHA SECRETARIA DE GESTIÓN INSTITUCIONAL SECRETARIADEGESTION@PACHO-CUNDINAMARCA.GOV.CO PACHO - CUND"/>
    <s v="."/>
    <s v="Finalizado"/>
    <s v="ECUARTAS"/>
    <d v="2022-02-28T00:00:00"/>
    <s v="28/02/2022"/>
    <s v="'secretariadegestion@pacho-cundinamarca.gov.co.rpost.biz lunes 28/02/2022 10:06 a. m."/>
    <s v="N"/>
    <s v=""/>
    <s v="S"/>
    <s v=""/>
    <s v="N"/>
    <d v="2022-02-28T00:00:00"/>
    <d v="2022-02-28T00:00:00"/>
    <n v="0"/>
    <n v="30"/>
    <x v="0"/>
    <n v="1"/>
    <s v="Cumple"/>
  </r>
  <r>
    <x v="0"/>
    <n v="2022000862"/>
    <d v="2022-02-16T00:00:00"/>
    <s v="SOLICITUD REUNION PARA ASESORIA"/>
    <s v="A"/>
    <s v="LROJAS"/>
    <s v=" "/>
    <s v="Unicentro web"/>
    <d v="2022-02-16T00:00:00"/>
    <s v="Origino"/>
    <s v="NRESPONS"/>
    <s v="Secretaria General"/>
    <s v="Asuntos Legales y Contratacion"/>
    <s v="Finalizado"/>
    <s v=" "/>
    <s v="Asignado a"/>
    <s v="MVELEZ"/>
    <s v="Secretaria General"/>
    <s v="Asuntos Legales y Contratacion"/>
    <s v="16/02/2022"/>
    <s v="A"/>
    <s v=""/>
    <m/>
    <m/>
    <m/>
    <m/>
    <m/>
    <s v=""/>
    <m/>
    <s v="Sin Identificación"/>
    <m/>
    <s v=""/>
    <s v=""/>
    <s v=""/>
    <s v="E-mail"/>
    <s v=""/>
    <s v="3 Peticiones"/>
    <x v="3"/>
    <s v="Asuntos Legales y Contratacion"/>
    <s v="Derecho de peticion"/>
    <s v="."/>
    <s v="."/>
    <s v="DE: ASUNTOS LEGALES CÁMARA DE COMERCIO DE CALI ENVIADO EL: MARTES, 1 DE MARZO DE 2022 3:50 P. M. PARA: ELPALACIODELCUERO@GMAIL.COM ASUNTO: RESPUESTA DERECHO DE PETICIÓN 2022000862- EMPRESARIOS CENTRO COMERCIAL TAIWAN SE LE INDICA A LOS PETICIONARIOS QUE L"/>
    <s v="."/>
    <s v="Finalizado"/>
    <s v="MVELEZ"/>
    <d v="2022-03-01T00:00:00"/>
    <s v="01/03/2022"/>
    <s v=" "/>
    <s v="N"/>
    <s v=""/>
    <s v="S"/>
    <s v="Interés general y particular"/>
    <s v="N"/>
    <d v="2022-03-01T00:00:00"/>
    <d v="2022-03-01T00:00:00"/>
    <n v="9"/>
    <n v="30"/>
    <x v="0"/>
    <n v="1"/>
    <s v="No cumple"/>
  </r>
  <r>
    <x v="0"/>
    <n v="2022000991"/>
    <d v="2022-02-22T00:00:00"/>
    <s v="EN COMUNICACION DEL DIA 21022022 CON OFICIO RAD 202241710300000511 DE LA ALCALDIA DE SANTIAGO DE CALI SECRETARIA DE DESARROLLO ECONOMICO ENVIADO VIA EMAIL A CONTACTO CCC SOLICITAN DE LA MANERA MAS ATENTA LA SIGUIENTE INFORMACIO DE LAS ESALESCON DOMICILIO "/>
    <s v="A"/>
    <s v="JCMARIN"/>
    <s v=" "/>
    <s v="Principal"/>
    <d v="2022-02-22T00:00:00"/>
    <s v="Origino"/>
    <s v="NRESPONS"/>
    <s v="Registros Pub y Redes Emp"/>
    <s v="Back (Registro)"/>
    <s v="Finalizado"/>
    <s v=" "/>
    <s v="Asignado a"/>
    <s v="ECUARTAS"/>
    <s v="Registros Pub y Redes Emp"/>
    <s v="Back (Registro)"/>
    <s v="22/02/2022"/>
    <s v="A"/>
    <s v=""/>
    <m/>
    <m/>
    <m/>
    <m/>
    <m/>
    <s v=""/>
    <m/>
    <s v="Sin Identificación"/>
    <m/>
    <s v="JARRINSON MARTINEZ"/>
    <s v=""/>
    <s v="economia.solidaria@cali.gov.co"/>
    <s v="E-mail"/>
    <s v=""/>
    <s v="3 Peticiones"/>
    <x v="0"/>
    <s v="Registros Publicos y Redes Emp"/>
    <s v="Derecho de peticion"/>
    <s v="."/>
    <s v="."/>
    <s v="2022-00189 SANTIAGO DE CALI, 1 DE MARZO DE 2022 SEÑOR JARRISON MARTÍNEZ SUBSECRETARIO DE SERVICIOS PRODUCTIVOS Y COMERCIO COLABORATIVO ALCALDIA DE SANTIAGO DE CALI ¿ SECRETARÍA DE DESARROLLO ECONOMICO ECONOMIASOLIDARIA@CALI.GOV.CO LA CIUDAD RECIBA UN CORD"/>
    <s v="."/>
    <s v="Finalizado"/>
    <s v="ECUARTAS"/>
    <d v="2022-02-24T00:00:00"/>
    <s v="01/03/2022"/>
    <s v="'economiasolidaria@cali.gov.co.rpost.biz' martes 01/03/2022 5:07 p. m."/>
    <s v="N"/>
    <s v=""/>
    <s v="S"/>
    <s v=""/>
    <s v="N"/>
    <d v="2022-03-01T00:00:00"/>
    <d v="2022-03-01T00:00:00"/>
    <n v="5"/>
    <n v="30"/>
    <x v="0"/>
    <n v="1"/>
    <s v="Cumple"/>
  </r>
  <r>
    <x v="0"/>
    <n v="2022001031"/>
    <d v="2022-02-23T00:00:00"/>
    <s v="EN COMUNICACION DEL DIA 23022022 CON EMAIL ENVIADO A CONTACTO CCC EN NOMBRE DE LA GOBERNACIÓN DEL VALLE A TRAVÉS DE LA SECRETARÍA DE PAZ TERRITORIAL Y RECONCILIACIÓN DEL VALLE DEL CAUCA RECIBAN UN CÁLIDO SALUDO NOS ENCONTRAMOS EN EL PROCESO DE CARACTERIZA"/>
    <s v="A"/>
    <s v="JCMARIN"/>
    <s v=" "/>
    <s v="Principal"/>
    <d v="2022-02-23T00:00:00"/>
    <s v="Origino"/>
    <s v="NRESPONS"/>
    <s v="Registros Pub y Redes Emp"/>
    <s v="Back (Registro)"/>
    <s v="Finalizado"/>
    <s v=" "/>
    <s v="Asignado a"/>
    <s v="ECUARTAS"/>
    <s v="Registros Pub y Redes Emp"/>
    <s v="Back (Registro)"/>
    <s v="23/02/2022"/>
    <s v="A"/>
    <s v=""/>
    <m/>
    <m/>
    <m/>
    <m/>
    <m/>
    <s v=""/>
    <m/>
    <s v="Sin Identificación"/>
    <m/>
    <s v="MARCELA GARCÍA"/>
    <s v=""/>
    <s v="consejodepaz@valledelcauca.gov.co"/>
    <s v="E-mail"/>
    <s v="3103858319"/>
    <s v="3 Peticiones"/>
    <x v="0"/>
    <s v="Registros Publicos y Redes Emp"/>
    <s v="Derecho de peticion"/>
    <s v="."/>
    <s v="."/>
    <s v="2022-00189 SANTIAGO DE CALI, 1 DE MARZO DE 2022 SEÑORES CONSEJO DEPARTAMENTAL DE PAZ, RECONCILIACION Y CONVIVENCIA CONSEJODEPAZ@VALLEDELCAUCA.GOV.CO LA CIUDAD RECIBA UN CORDIAL SALUDO, MEDIANTE CORREO ELECTRÓNICO DEL 2 DE FEBRERO DE 2022, RECIBIDO EN LA C"/>
    <s v="."/>
    <s v="Finalizado"/>
    <s v="ECUARTAS"/>
    <d v="2022-02-28T00:00:00"/>
    <s v="01/03/2022"/>
    <s v="'consejodepaz@valledelcauca.gov.co.rpost.biz martes 01/03/2022 3:43 p. m."/>
    <s v="N"/>
    <s v=""/>
    <s v="S"/>
    <s v=""/>
    <s v="N"/>
    <d v="2022-03-01T00:00:00"/>
    <d v="2022-03-01T00:00:00"/>
    <n v="4"/>
    <n v="30"/>
    <x v="0"/>
    <n v="1"/>
    <s v="No cumple"/>
  </r>
  <r>
    <x v="0"/>
    <n v="2022001069"/>
    <d v="2022-02-25T00:00:00"/>
    <s v="EN COMUNICACION DEL DIA 24022022 CON EMAIL ENVIADO A CONTACTO CCC MEDIANTE DERECHO DE PETICION LA SEÑORA CLAUDIA MARCELA GARZÓN BERNAL GERENTE DE SEGUROS PATRIMONIALES DE LA SOCIEDAD ASEGURADORA SOLIDARIA DE COLOMBIA - ENTIDAD COOPERATIVA EE PERMITE FORMU"/>
    <s v="A"/>
    <s v="JCMARIN"/>
    <s v=" "/>
    <s v="Principal"/>
    <d v="2022-02-25T00:00:00"/>
    <s v="Origino"/>
    <s v="NRESPONS"/>
    <s v="Registros Pub y Redes Emp"/>
    <s v="Back (Registro)"/>
    <s v="Finalizado"/>
    <s v=" "/>
    <s v="Asignado a"/>
    <s v="ECUARTAS"/>
    <s v="Registros Pub y Redes Emp"/>
    <s v="Back (Registro)"/>
    <s v="25/02/2022"/>
    <s v="A"/>
    <s v=""/>
    <m/>
    <m/>
    <m/>
    <m/>
    <m/>
    <s v=""/>
    <m/>
    <s v="Sin Identificación"/>
    <m/>
    <s v="CLAUDIA MARCELA GARZÓN BERNAL"/>
    <s v=""/>
    <s v="clgarzon@solidaria.com.co"/>
    <s v="E-mail"/>
    <s v=""/>
    <s v="3 Peticiones"/>
    <x v="0"/>
    <s v="Registros Publicos y Redes Emp"/>
    <s v="Derecho de peticion"/>
    <s v="."/>
    <s v="."/>
    <s v="2022-00185 SANTIAGO DE CALI, 1 DE MARZO DE 2022 SEÑORA CLAUDIA MARCELA GARZÓN BERNAL GERENTE SEGUROS PATRIMONIALES ASEGURADORA SOLIDARIA DE COLOMBIA CLGARZON@SOLIDARIA.COM.CO ECITA@SOLIDARIA.COM.CO BOGOTÁ D.C. RECIBA UN CORDIAL SALUDO, MEDIANTE SOLICITUD "/>
    <s v="."/>
    <s v="Finalizado"/>
    <s v="ECUARTAS"/>
    <d v="2022-03-01T00:00:00"/>
    <s v="01/03/2022"/>
    <s v="'clgarzon@solidaria.com.co.rpost.biz 'ecita@solidaria.com.co.rpost.biz martes 01/03/2022 9:39 a. m."/>
    <s v="N"/>
    <s v=""/>
    <s v="S"/>
    <s v=""/>
    <s v="N"/>
    <d v="2022-03-01T00:00:00"/>
    <d v="2022-03-01T00:00:00"/>
    <n v="2"/>
    <n v="30"/>
    <x v="0"/>
    <n v="30"/>
    <s v="Cumple"/>
  </r>
  <r>
    <x v="0"/>
    <n v="2022001110"/>
    <d v="2022-02-26T00:00:00"/>
    <s v="EN COMUNICACION DEL DIA 24022022 CON OFICIO S-2022-000319 DE LA POLICIA NACIONAL SECCIONAL CALI ENVIADO VIA EMAIL A CONTACTO CCC SOLICITAN SUMINISTRAR INFORMACION ACERCA DE LOS REGISTROS DE MATRICULA MERCANTIL CERTIFICADOS HISTORICOS DE EXISTENCIA Y REPRE"/>
    <s v="A"/>
    <s v="JCMARIN"/>
    <s v=" "/>
    <s v="Principal"/>
    <d v="2022-02-26T00:00:00"/>
    <s v="Origino"/>
    <s v="NRESPONS"/>
    <s v="Registros Pub y Redes Emp"/>
    <s v="Back (Registro)"/>
    <s v="Finalizado"/>
    <s v=" "/>
    <s v="Asignado a"/>
    <s v="ECUARTAS"/>
    <s v="Registros Pub y Redes Emp"/>
    <s v="Back (Registro)"/>
    <s v="26/02/2022"/>
    <s v="A"/>
    <s v=""/>
    <m/>
    <m/>
    <m/>
    <m/>
    <m/>
    <s v=""/>
    <m/>
    <s v="Sin Identificación"/>
    <m/>
    <s v="PT DAISON SMITH LOPEZ GALLEGO"/>
    <s v=""/>
    <s v="daison.lopez4245@correo.policia.gov.co"/>
    <s v="E-mail"/>
    <s v="3207538727"/>
    <s v="3 Peticiones"/>
    <x v="0"/>
    <s v="Registros Publicos y Redes Emp"/>
    <s v="Derecho de peticion"/>
    <s v="."/>
    <s v="."/>
    <s v="2022-00188 SANTIAGO DE CALI, 1 DE MARZO DE 2022 SEÑORES MINISTERIO DE DEFENSA NACIONAL POLICIA NACIONAL ATENCIÓN: PATRULLERO DAISON SMITH LOPEZ GALLEGO INVESTIGADOR CRIMINAL UBIC - POLFA - CALI DAISON.LOPEZ245@CORREO.POLICIA.GOV.CO LA CIUDAD CORDIAL SALUD"/>
    <s v="."/>
    <s v="Finalizado"/>
    <s v="ECUARTAS"/>
    <d v="2022-03-01T00:00:00"/>
    <s v="01/03/2022"/>
    <s v="'daison.lopez245@correo.policia.gov.co.rpost.biz martes 01/03/2022 2:59 p. m."/>
    <s v="N"/>
    <s v=""/>
    <s v="S"/>
    <s v=""/>
    <s v="N"/>
    <d v="2022-03-01T00:00:00"/>
    <d v="2022-03-01T00:00:00"/>
    <n v="1"/>
    <n v="30"/>
    <x v="0"/>
    <n v="30"/>
    <s v="Cumple"/>
  </r>
  <r>
    <x v="0"/>
    <n v="2022001126"/>
    <d v="2022-02-28T00:00:00"/>
    <s v="EN COMUNICACION DEL DIA 28022022 CON EMAIL ENVIADO A CONTACTO CCC LA SOCIEDAD ACOTUR SOLICITA BASE DE DATOS EN EL MARCO DE LA CONSTRUCCIÓN DE ALIANZAS Y PROYECTOS QUE ESTAMOS DESARROLLANDO CON LA SECRETARÍA DE CALI SOLICITAMOS ATENTAMENTE NOS ENVÍEN LA BA"/>
    <s v="A"/>
    <s v="JCMARIN"/>
    <s v=" "/>
    <s v="Principal"/>
    <d v="2022-02-28T00:00:00"/>
    <s v="Origino"/>
    <s v="NRESPONS"/>
    <s v="Registros Pub y Redes Emp"/>
    <s v="Back (Registro)"/>
    <s v="Finalizado"/>
    <s v=" "/>
    <s v="Asignado a"/>
    <s v="ECUARTAS"/>
    <s v="Registros Pub y Redes Emp"/>
    <s v="Back (Registro)"/>
    <s v="28/02/2022"/>
    <s v="A"/>
    <s v=""/>
    <m/>
    <m/>
    <m/>
    <m/>
    <m/>
    <s v=""/>
    <m/>
    <s v="Sin Identificación"/>
    <m/>
    <s v="MARIANA PARRA"/>
    <s v=""/>
    <s v="proyectos@acotur.co"/>
    <s v="E-mail"/>
    <s v=""/>
    <s v="3 Peticiones"/>
    <x v="0"/>
    <s v="Registros Publicos y Redes Emp"/>
    <s v="Derecho de peticion"/>
    <s v="."/>
    <s v="."/>
    <s v="2022-00184 SANTIAGO DE CALI, 1 DE MARZO DE 2022 SEÑORA MARIANA PARRA ACOTUR PROYECTOS@ACOTUR.CO CORDIAL SALUDO, DAMOS RESPUESTA AL CORREO ELECTRÓNICO DEL 25 DE FEBRERO, RECIBIDO EN ESTA ENTIDAD EL MISMO DÍA, EN EL QUE SOLICITA: ¿EN EL MARCO DE LA CONSTRUC"/>
    <s v="."/>
    <s v="Finalizado"/>
    <s v="ECUARTAS"/>
    <d v="2022-03-01T00:00:00"/>
    <s v="01/03/2022"/>
    <s v="'proyectos@acotur.co.rpost.biz' martes 01/03/2022 9:35 a. m."/>
    <s v="N"/>
    <s v=""/>
    <s v="S"/>
    <s v=""/>
    <s v="N"/>
    <d v="2022-03-01T00:00:00"/>
    <d v="2022-03-01T00:00:00"/>
    <n v="1"/>
    <n v="30"/>
    <x v="0"/>
    <n v="30"/>
    <s v="Cumple"/>
  </r>
  <r>
    <x v="0"/>
    <n v="2022001022"/>
    <d v="2022-02-23T00:00:00"/>
    <s v="BUEN DIA, EL USUARIO SOLICITA AMPLIAR EL PLAZO PARA CORREGIR EL DOCUMENTO PRESENTADO EN CAMARA CON RAD 20220048574 DE LA CONSTITUCION"/>
    <s v="A"/>
    <s v="FCAJAS"/>
    <s v=" "/>
    <s v="Principal"/>
    <d v="2022-02-23T00:00:00"/>
    <s v="Origino"/>
    <s v="FCAJAS"/>
    <s v="Registros Pub y Redes Emp"/>
    <s v="Front (Cajas)"/>
    <s v="Finalizado"/>
    <s v=" "/>
    <s v="Asignado a"/>
    <s v="IROMERO"/>
    <s v="Registros Pub y Redes Emp"/>
    <s v="Juridica"/>
    <s v="23/02/2022"/>
    <s v="A"/>
    <s v=""/>
    <m/>
    <m/>
    <m/>
    <m/>
    <m/>
    <s v=""/>
    <m/>
    <s v="Sin Identificación"/>
    <m/>
    <s v=""/>
    <s v=""/>
    <s v=""/>
    <s v=""/>
    <s v=""/>
    <s v="3 Peticiones"/>
    <x v="7"/>
    <s v="Registros Publicos y Redes Emp"/>
    <s v="Derecho de peticion"/>
    <s v="."/>
    <s v="."/>
    <s v="02/03/2022: SE APRUEBA LA PRÓRROGA DE LA RADICACIÓN 20220048574 LA CUAL QUEDA CON NUEVA VIGENCIA HASTA EL 24/03/2022. IROMERO."/>
    <s v="."/>
    <s v="Finalizado"/>
    <s v="IROMERO"/>
    <d v="2022-03-02T00:00:00"/>
    <s v="02/03/2022"/>
    <s v="PRÓRROGA APROBADA HASTA EL 24/03/2022"/>
    <s v="N"/>
    <s v=""/>
    <s v="S"/>
    <s v="Interés general y particular"/>
    <s v="N"/>
    <d v="2022-03-02T00:00:00"/>
    <d v="2022-03-02T00:00:00"/>
    <n v="5"/>
    <n v="30"/>
    <x v="0"/>
    <n v="30"/>
    <s v="Cumple"/>
  </r>
  <r>
    <x v="0"/>
    <n v="2022001084"/>
    <d v="2022-02-25T00:00:00"/>
    <s v="EN COMUNICACION DEL DIA 23022022 CON EMAIL ENVIADO A CONTACTO CCC CON OFICIO 599 DE LA SECRETARIA DE TRANSITO DE HUILA SOLICITAN PARA INICIAR INVESTIGACIÓN FRENTE A LOS DEUDORES DEL INSTITUTO DE TRÁNSITO Y TRANSPORTE DEL HUILA. SE ADJUNTA ADEMÁS EN FORMAT"/>
    <s v="A"/>
    <s v="JCMARIN"/>
    <s v=" "/>
    <s v="Principal"/>
    <d v="2022-02-25T00:00:00"/>
    <s v="Origino"/>
    <s v="NRESPONS"/>
    <s v="Registros Pub y Redes Emp"/>
    <s v="Back (Registro)"/>
    <s v="Finalizado"/>
    <s v=" "/>
    <s v="Asignado a"/>
    <s v="ECUARTAS"/>
    <s v="Registros Pub y Redes Emp"/>
    <s v="Back (Registro)"/>
    <s v="25/02/2022"/>
    <s v="A"/>
    <s v=""/>
    <m/>
    <m/>
    <m/>
    <m/>
    <m/>
    <s v=""/>
    <m/>
    <s v="Sin Identificación"/>
    <m/>
    <s v="ELIENA PAOLA CONDE GUTIERREZ"/>
    <s v=""/>
    <s v="embargos@transito-huila.gov.co"/>
    <s v="E-mail"/>
    <s v=""/>
    <s v="3 Peticiones"/>
    <x v="0"/>
    <s v="Registros Publicos y Redes Emp"/>
    <s v="Derecho de peticion"/>
    <s v="."/>
    <s v="."/>
    <s v="2022-00183 SANTIAGO DE CALI, 2 DE MARZO DE 2022 SEÑORA ELIANA PAOLA CONDE GUTIERREZ DIRECTORA ITT HUILA INSTITUTO DE TRANSPORTES Y TRANSITO DEL HUILA EMBARGOS@TRANSITO-HUILA.GOV.CO RIVERA ¿ HUILA RECIBA UN CORDIAL SALUDO, MEDIANTE SOLICITUD NO. 599 DEL 17"/>
    <s v="."/>
    <s v="Finalizado"/>
    <s v="ECUARTAS"/>
    <d v="2022-03-02T00:00:00"/>
    <s v="02/03/2022"/>
    <s v="'embargos@transito-huila.gov.co.rpost.biz' miércoles 02/03/2022 10:39 a. m."/>
    <s v="N"/>
    <s v=""/>
    <s v="S"/>
    <s v=""/>
    <s v="N"/>
    <d v="2022-03-02T00:00:00"/>
    <d v="2022-03-02T00:00:00"/>
    <n v="3"/>
    <n v="30"/>
    <x v="0"/>
    <n v="30"/>
    <s v="Cumple"/>
  </r>
  <r>
    <x v="0"/>
    <n v="2022001107"/>
    <d v="2022-02-25T00:00:00"/>
    <s v="EN COMUNICACION DLE DIA 23022022 CON OFICIO 202241310200000661 DE LA ALCALDIA DE CALI SECRETARIA DE HACIENDA ENVIADO VIA EMAILA A CONTACTO CCC EL DIA 25022022 SOLICITAN COPIA DEL DCTO DE DISOLUCION Y LIQUIDACION DE LA SOCIEDAD CHOCOLATERA COLOMBIANA SA CH"/>
    <s v="A"/>
    <s v="JCMARIN"/>
    <s v=" "/>
    <s v="Principal"/>
    <d v="2022-02-25T00:00:00"/>
    <s v="Origino"/>
    <s v="NRESPONS"/>
    <s v="Registros Pub y Redes Emp"/>
    <s v="Back (Registro)"/>
    <s v="Finalizado"/>
    <s v=" "/>
    <s v="Asignado a"/>
    <s v="ECUARTAS"/>
    <s v="Registros Pub y Redes Emp"/>
    <s v="Back (Registro)"/>
    <s v="25/02/2022"/>
    <s v="A"/>
    <s v="MERCANTIL"/>
    <n v="25423"/>
    <m/>
    <m/>
    <m/>
    <m/>
    <s v=""/>
    <m/>
    <s v="Sin Identificación"/>
    <m/>
    <s v="FULVIO LEONARDO SOTO RUBIANO"/>
    <s v="8854898"/>
    <s v=""/>
    <s v="E-mail"/>
    <s v=""/>
    <s v="3 Peticiones"/>
    <x v="0"/>
    <s v="Registros Publicos y Redes Emp"/>
    <s v="Derecho de peticion"/>
    <s v="."/>
    <s v="."/>
    <s v="2022-00187 SANTIAGO DE CALI, 2 DE MARZO DE 2022 SEÑOR FULVIO LEONARDO SOTO RUBIANO DIRECTOR DE DEPARTAMENTO ADMINISTRATIVO DE HACIENDA ALCALDIA SANTIAGO DE CALI ¿ DEPARTAMENTO ADMINISTRATIVO DE HACIENDA FULVIO.SOTO@CALI.GOV.CO PAULA.LOAIZA@CALI.GOV.CO LA "/>
    <s v="."/>
    <s v="Finalizado"/>
    <s v="ECUARTAS"/>
    <d v="2022-03-02T00:00:00"/>
    <s v="02/03/2022"/>
    <s v="'fulvio.soto@cali.gov.co.rpost.biz 'paula.loaiza@cali.gov.co.rpost.biz miércoles 02/03/2022 3:37 p. m."/>
    <s v="N"/>
    <s v=""/>
    <s v="S"/>
    <s v=""/>
    <s v="N"/>
    <d v="2022-03-02T00:00:00"/>
    <d v="2022-03-02T00:00:00"/>
    <n v="3"/>
    <n v="30"/>
    <x v="0"/>
    <n v="30"/>
    <s v="Cumple"/>
  </r>
  <r>
    <x v="0"/>
    <n v="2022001108"/>
    <d v="2022-02-25T00:00:00"/>
    <s v="EN COMUNICACION DEL DIA 25022022 CON EMAIL ENVIADO A CONTACTO CCC MEDIANTE DERECHO DE PETICION EL SR. JAIME ANDRES ECHEVERRI RAMIRES CC 1130606717 TP 194038 CSJ SOLICITA CERTIFICAR Y APORTAR COPIA DE LOS PROCESOS DESARROLLADOS POR CLOROX DE COLOMBIA S.A. "/>
    <s v="A"/>
    <s v="JCMARIN"/>
    <s v=" "/>
    <s v="Principal"/>
    <d v="2022-02-25T00:00:00"/>
    <s v="Origino"/>
    <s v="NRESPONS"/>
    <s v="Registros Pub y Redes Emp"/>
    <s v="Back (Registro)"/>
    <s v="Finalizado"/>
    <s v=" "/>
    <s v="Asignado a"/>
    <s v="ECUARTAS"/>
    <s v="Registros Pub y Redes Emp"/>
    <s v="Back (Registro)"/>
    <s v="25/02/2022"/>
    <s v="A"/>
    <s v="MERCANTIL"/>
    <n v="259365"/>
    <m/>
    <m/>
    <m/>
    <m/>
    <s v=""/>
    <m/>
    <s v="Sin Identificación"/>
    <m/>
    <s v="JAIME ANDRES EVHEVERRI RAMIREZ"/>
    <s v="8881717"/>
    <s v=" notificacion.judicial@jaimeecheverriabogados.com"/>
    <s v="E-mail"/>
    <s v="3136833468"/>
    <s v="3 Peticiones"/>
    <x v="0"/>
    <s v="Registros Publicos y Redes Emp"/>
    <s v="Derecho de peticion"/>
    <s v="."/>
    <s v="."/>
    <s v="2022-00179 SANTIAGO DE CALI, 2 DE MARZO DE 2022 SEÑOR JAIME ANDRÉS ECHEVERRI RAMÍREZ JAIME ECHEVERRI GRUPO DE ABOGADOS NOTIFICACION.JUDICIAL@JAIMEECHEVERRIABOGADOS.COM JAIMEECHEVERRI@HOTMAIL.ES LA CIUDAD CORDIAL SALUDO, DAMOS RESPUESTA A SU SOLICITUD DEL "/>
    <s v="."/>
    <s v="Finalizado"/>
    <s v="ECUARTAS"/>
    <d v="2022-03-02T00:00:00"/>
    <s v="02/03/2022"/>
    <s v="'notificacion.judicial@jaimeecheverriabogados.com.rpost.biz 'Jaimeecheverri@hotmail.es.rpost.biz miércoles 02/03/2022 12:52 p. m."/>
    <s v="N"/>
    <s v=""/>
    <s v="S"/>
    <s v=""/>
    <s v="N"/>
    <d v="2022-03-02T00:00:00"/>
    <d v="2022-03-02T00:00:00"/>
    <n v="3"/>
    <n v="30"/>
    <x v="0"/>
    <n v="30"/>
    <s v="Cumple"/>
  </r>
  <r>
    <x v="0"/>
    <n v="2022001111"/>
    <d v="2022-02-26T00:00:00"/>
    <s v="EN COMUNICACION DEL DIA 27102021 CON OFICIO 0712-973072021 DE LA CORPORACION AUTONOMA REGIONAL DEL VALLE DEL CAUCA CVC CALI ENVIADO VIA EMAIL A CONTACTO CCC RECIBIDO EL DIA 25022022 SOLICITAN INFORMAR Y EXPEDIR CERTIFICADO DE REGISTRO MERCANTIL DE LA SOCI"/>
    <s v="A"/>
    <s v="JCMARIN"/>
    <s v=" "/>
    <s v="Principal"/>
    <d v="2022-02-26T00:00:00"/>
    <s v="Origino"/>
    <s v="NRESPONS"/>
    <s v="Registros Pub y Redes Emp"/>
    <s v="Back (Registro)"/>
    <s v="Finalizado"/>
    <s v=" "/>
    <s v="Asignado a"/>
    <s v="ECUARTAS"/>
    <s v="Registros Pub y Redes Emp"/>
    <s v="Back (Registro)"/>
    <s v="26/02/2022"/>
    <s v="A"/>
    <s v="MERCANTIL"/>
    <n v="859"/>
    <m/>
    <m/>
    <m/>
    <m/>
    <s v=""/>
    <m/>
    <s v="Sin Identificación"/>
    <m/>
    <s v="WILSON ANDRES MONDRAGON AGUDELO"/>
    <s v="6206600"/>
    <s v="wilson.mondragon@cvc.gov.co"/>
    <s v="E-mail"/>
    <s v=""/>
    <s v="3 Peticiones"/>
    <x v="0"/>
    <s v="Registros Publicos y Redes Emp"/>
    <s v="Derecho de peticion"/>
    <s v="."/>
    <s v="."/>
    <s v="2022-00190 SANTIAGO DE CALI, 2 DE MARZO DE 2022 SEÑORES CORPORACIÓN AUTÓNOMA REGIONAL DEL VALLE DEL CAUCA - CVC ATENCIÓN: WILSON ANDRES MONDRAGON AGUDELO TÉCNICO ADMINISTRATIVO WILSON.MONDRAGON@CVC.GOV.CO LA CIUDAD CORDIAL SALUDO, DAMOS RESPUESTA AL OFICI"/>
    <s v="."/>
    <s v="Finalizado"/>
    <s v="ECUARTAS"/>
    <d v="2022-03-02T00:00:00"/>
    <s v="02/03/2022"/>
    <s v="'wilson.mondragon@cvc.gov.co.rpost.biz miércoles 02/03/2022 9:39 a. m."/>
    <s v="N"/>
    <s v=""/>
    <s v="S"/>
    <s v=""/>
    <s v="N"/>
    <d v="2022-03-02T00:00:00"/>
    <d v="2022-03-02T00:00:00"/>
    <n v="2"/>
    <n v="30"/>
    <x v="0"/>
    <n v="30"/>
    <s v="Cumple"/>
  </r>
  <r>
    <x v="0"/>
    <n v="2022001112"/>
    <d v="2022-02-26T00:00:00"/>
    <s v="EN COMUNICACION DEL DIA 25022022 CON EMAIL ENVIADO A CONTACTO CCC DE LA SOCIEDAD GRUPO ENERGÍA BOGOTÁ S.A. E.S.P LA SEÑORA STEPHANIE PEÑUELA ACONCHA IDENTIFICADA CON CC NO. 1026263017 EN CALIDAD DE APODERARDA SOLICITA SE EXPIDA A MI COSTA CERTIFICADO ESPE"/>
    <s v="A"/>
    <s v="JCMARIN"/>
    <s v=" "/>
    <s v="Principal"/>
    <d v="2022-02-26T00:00:00"/>
    <s v="Origino"/>
    <s v="NRESPONS"/>
    <s v="Registros Pub y Redes Emp"/>
    <s v="Back (Registro)"/>
    <s v="Finalizado"/>
    <s v=" "/>
    <s v="Asignado a"/>
    <s v="ECUARTAS"/>
    <s v="Registros Pub y Redes Emp"/>
    <s v="Back (Registro)"/>
    <s v="26/02/2022"/>
    <s v="A"/>
    <s v="MERCANTIL"/>
    <n v="858512"/>
    <m/>
    <m/>
    <m/>
    <m/>
    <s v=""/>
    <m/>
    <s v="Sin Identificación"/>
    <m/>
    <s v="STEPHANIE PEÑUELA ACONCHA"/>
    <s v=""/>
    <s v="procesos.eeb@ingicat.com"/>
    <s v="E-mail"/>
    <s v="3156129672"/>
    <s v="3 Peticiones"/>
    <x v="0"/>
    <s v="Registros Publicos y Redes Emp"/>
    <s v="Derecho de peticion"/>
    <s v="."/>
    <s v="."/>
    <s v="2022-00191 SANTIAGO DE CALI, 2 DE MARZO DE 2022 SEÑORA STEPHANIE PEÑUELA ACONCHA INGICAT INGENIERÍA, GESTIÓN INMOBILIARIA Y CATASTRO PROCESOS.EEB@INGICAT.COM BOGOTÁ D.C. RECIBA UN CORDIAL SALUDO, MEDIANTE CORREO ELECTRÓNICO DEL 25 DE FEBRERO DE 2022, RECI"/>
    <s v="."/>
    <s v="Finalizado"/>
    <s v="ECUARTAS"/>
    <d v="2022-03-02T00:00:00"/>
    <s v="02/03/2022"/>
    <s v="'Procesos.eeb@ingicat.com.rpost.biz' miércoles 02/03/2022 3:42 p. m."/>
    <s v="N"/>
    <s v=""/>
    <s v="S"/>
    <s v="Interés general y particular"/>
    <s v="N"/>
    <d v="2022-03-02T00:00:00"/>
    <d v="2022-03-02T00:00:00"/>
    <n v="2"/>
    <n v="30"/>
    <x v="0"/>
    <n v="1"/>
    <s v="No cumple"/>
  </r>
  <r>
    <x v="0"/>
    <n v="2022001123"/>
    <d v="2022-02-28T00:00:00"/>
    <s v="EN COMUNICACION DEL DIA 21022022 CON OFICIO 2022EE0015117 DE MINVIVIENDA BOGOTA DC ENVIADO VIA EMAIL A CONTACTO CCC SOLICITAN INFORMACION CERTIFICADA SOBRE LA EXISTENCIA Y REPRESENTACION LEGAL DE LA SOCIEDAD CONSTRUCTORA MARTINEZ VILLALVA S A COMAVSA QUE "/>
    <s v="A"/>
    <s v="JCMARIN"/>
    <s v=" "/>
    <s v="Principal"/>
    <d v="2022-02-28T00:00:00"/>
    <s v="Origino"/>
    <s v="NRESPONS"/>
    <s v="Registros Pub y Redes Emp"/>
    <s v="Back (Registro)"/>
    <s v="Finalizado"/>
    <s v=" "/>
    <s v="Asignado a"/>
    <s v="ECUARTAS"/>
    <s v="Registros Pub y Redes Emp"/>
    <s v="Back (Registro)"/>
    <s v="28/02/2022"/>
    <s v="A"/>
    <s v="MERCANTIL"/>
    <n v="451874"/>
    <m/>
    <m/>
    <m/>
    <m/>
    <s v=""/>
    <m/>
    <s v="Sin Identificación"/>
    <m/>
    <s v="CAMILO ANDRES ACOSTA ACOSTA"/>
    <s v="3323434 EXT4110"/>
    <s v="RESPUESTAS.REGISTRO@camaradirecta.com"/>
    <s v="E-mail"/>
    <s v=""/>
    <s v="3 Peticiones"/>
    <x v="0"/>
    <s v="Registros Publicos y Redes Emp"/>
    <s v="Derecho de peticion"/>
    <s v="."/>
    <s v="."/>
    <s v="? 2022-00190 SANTIAGO DE CALI, 2 DE MARZO DE 2022 SEÑORES MINISTERIO DE VIVIENDA CIUDAD Y TERRITORIO ATENCIÓN: CAMILO ANDRES ACOSTA ACOSTA SUBDIRECTOR DE SERVICIOS ADMINISTRATIVOS CORRESPONDENCIA@MINVIVIENDA.GOV.CO BOGOTÁ D.C. CORDIAL SALUDO, DAMOS RESPUE"/>
    <s v="."/>
    <s v="Finalizado"/>
    <s v="ECUARTAS"/>
    <d v="2022-03-02T00:00:00"/>
    <s v="02/03/2022"/>
    <s v="'correspondencia@minvivienda.gov.co.rpost.biz miércoles 02/03/2022 11:17 a. m."/>
    <s v="N"/>
    <s v=""/>
    <s v="S"/>
    <s v=""/>
    <s v="N"/>
    <d v="2022-03-02T00:00:00"/>
    <d v="2022-03-02T00:00:00"/>
    <n v="2"/>
    <n v="30"/>
    <x v="0"/>
    <n v="1"/>
    <s v="No cumple"/>
  </r>
  <r>
    <x v="0"/>
    <n v="2022001129"/>
    <d v="2022-02-28T00:00:00"/>
    <s v="EN COMUNICACION DEL DIA 25022022 CON OFICIO 0068 DE LA FGN FISCALI 57 DEDEED MEDELLIN ENVIADO VIA EMAIL A CONTACTO CCC SOLICITA ORDENAR A QUIEN CORRESPONDA, SUMINISTRAR CON DESTINO A ESTA DEPENDENCIA COPIA DE TODA LA DOCUMENTACIÓN DIGITALIZADA EN LOS EXPE"/>
    <s v="A"/>
    <s v="JCMARIN"/>
    <s v=" "/>
    <s v="Principal"/>
    <d v="2022-02-28T00:00:00"/>
    <s v="Origino"/>
    <s v="NRESPONS"/>
    <s v="Registros Pub y Redes Emp"/>
    <s v="Back (Registro)"/>
    <s v="Finalizado"/>
    <s v=" "/>
    <s v="Asignado a"/>
    <s v="ECUARTAS"/>
    <s v="Registros Pub y Redes Emp"/>
    <s v="Back (Registro)"/>
    <s v="28/02/2022"/>
    <s v="A"/>
    <s v="MERCANTIL"/>
    <n v="1125568"/>
    <m/>
    <m/>
    <m/>
    <m/>
    <s v=""/>
    <m/>
    <s v="Sin Identificación"/>
    <m/>
    <s v="OMAR ENRIQUE CASALLAS BONILLA"/>
    <s v="5903108EXT41477"/>
    <s v="omar.casallas@fiscalia.gov.co"/>
    <s v="E-mail"/>
    <s v="3164457900"/>
    <s v="3 Peticiones"/>
    <x v="0"/>
    <s v="Registros Publicos y Redes Emp"/>
    <s v="Derecho de peticion"/>
    <s v="."/>
    <s v="."/>
    <s v="2022-00192 SANTIAGO DE CALI, 2 DE MARZO DE 2022 SEÑORES FISCALIA GENERAL DE LA NACION ATENCIÓN: OMAR ENRIQUE CASALLAS BONILLA TÉCNICO INVESTIGADOR I OMAR.CASALLAS@FISCALIA.GOV.CO MEDELLÍN CORDIAL SALUDO DAMOS RESPUESTA AL ORDEN OFICIO 11001609906820210014"/>
    <s v="."/>
    <s v="Finalizado"/>
    <s v="ECUARTAS"/>
    <d v="2022-03-02T00:00:00"/>
    <s v="02/03/2022"/>
    <s v="'omar.casallas@fiscalia.gov.co.rpost.biz' miércoles 02/03/2022 1:26 p. m."/>
    <s v="N"/>
    <s v=""/>
    <s v="S"/>
    <s v=""/>
    <s v="N"/>
    <d v="2022-03-02T00:00:00"/>
    <d v="2022-03-02T00:00:00"/>
    <n v="2"/>
    <n v="30"/>
    <x v="0"/>
    <n v="30"/>
    <s v="Cumple"/>
  </r>
  <r>
    <x v="0"/>
    <n v="2022001140"/>
    <d v="2022-02-28T00:00:00"/>
    <s v="EN COMUNICACION DEL DIA 28022022 CON OFICIO GS 2022 SUBGS POJUD PONAL SECCIONAL BOGOTA DC ENVIAFDO VIA EMAIL A CONTACTO CCC SOLICITA SUMINISTRAR LOS DOCUMENTOS DE CONSTITUCION ACTAS REFORMAS MODIFICACIONES BALANCES Y DEMAS DOCUMENTOS QUE COMPONEN LA CARPE"/>
    <s v="A"/>
    <s v="JCMARIN"/>
    <s v=" "/>
    <s v="Principal"/>
    <d v="2022-02-28T00:00:00"/>
    <s v="Origino"/>
    <s v="NRESPONS"/>
    <s v="Registros Pub y Redes Emp"/>
    <s v="Back (Registro)"/>
    <s v="Finalizado"/>
    <s v=" "/>
    <s v="Asignado a"/>
    <s v="ECUARTAS"/>
    <s v="Registros Pub y Redes Emp"/>
    <s v="Back (Registro)"/>
    <s v="28/02/2022"/>
    <s v="A"/>
    <s v="MERCANTIL"/>
    <n v="848828"/>
    <m/>
    <m/>
    <m/>
    <m/>
    <s v=""/>
    <m/>
    <s v="Sin Identificación"/>
    <m/>
    <s v="PT JHON HELBERT DICELIS GARCIA"/>
    <s v="5803380est93002"/>
    <s v="jhon.dicelis2697@correo.policia.gov.co"/>
    <s v="E-mail"/>
    <s v=""/>
    <s v="3 Peticiones"/>
    <x v="0"/>
    <s v="Registros Publicos y Redes Emp"/>
    <s v="Derecho de peticion"/>
    <s v="."/>
    <s v="."/>
    <s v="? 2022-00193 SANTIAGO DE CALI, 2 DE MARZO DE 2022 SEÑORES MINISTERIO DE DEFENSA NACIONAL POLICIA NACIONAL ATENCIÓN: PATRULLERO JHON HELBERT DICELIS GARCIA INVESTIGADOR CRIMINAL GRUPO INVESTIGATIVO POLFA JHON.DICELIS2697@CORREO.POLICIA.GOV.CO BOGOTÁ D.C. C"/>
    <s v="."/>
    <s v="Finalizado"/>
    <s v="ECUARTAS"/>
    <d v="2022-03-02T00:00:00"/>
    <s v="02/03/2022"/>
    <s v="'jhon.dicelis2697@correo.policia.gov.co.rpost.biz' miércoles 02/03/2022 1:39 p. m."/>
    <s v="N"/>
    <s v=""/>
    <s v="S"/>
    <s v=""/>
    <s v="N"/>
    <d v="2022-03-02T00:00:00"/>
    <d v="2022-03-02T00:00:00"/>
    <n v="2"/>
    <n v="30"/>
    <x v="0"/>
    <n v="30"/>
    <s v="Cumple"/>
  </r>
  <r>
    <x v="0"/>
    <n v="2022001142"/>
    <d v="2022-02-28T00:00:00"/>
    <s v="EN COMUNICACION DEL DIA 28022022 CON OFICIO 85855.21 DE LA JUNTA CENTRAL DE CONTADORES BOGOTA DC ENVIADO VIA EMAIL A CONTACTO CCC SOLICITAN CERTIFICADO HISTÓRICO DE REVISOR FISCAL DE LAS SIGUIENTES SOCIEDADES: AGROPECUARIA CRIADERO VILLA MARÍA S.A.S. 900."/>
    <s v="A"/>
    <s v="JCMARIN"/>
    <s v=" "/>
    <s v="Principal"/>
    <d v="2022-02-28T00:00:00"/>
    <s v="Origino"/>
    <s v="NRESPONS"/>
    <s v="Registros Pub y Redes Emp"/>
    <s v="Back (Registro)"/>
    <s v="Finalizado"/>
    <s v=" "/>
    <s v="Asignado a"/>
    <s v="ECUARTAS"/>
    <s v="Registros Pub y Redes Emp"/>
    <s v="Back (Registro)"/>
    <s v="28/02/2022"/>
    <s v="A"/>
    <s v=""/>
    <m/>
    <m/>
    <m/>
    <m/>
    <m/>
    <s v=""/>
    <m/>
    <s v="Sin Identificación"/>
    <m/>
    <s v="YENNY MILENA LEMUS JIMENEZ"/>
    <s v="6444450EXT402"/>
    <s v="secretariaparaasuntosdisciplinarios@jcc.gov.co"/>
    <s v="E-mail"/>
    <s v=""/>
    <s v="3 Peticiones"/>
    <x v="0"/>
    <s v="Registros Publicos y Redes Emp"/>
    <s v="Derecho de peticion"/>
    <s v="."/>
    <s v="."/>
    <s v="2022-00194 SANTIAGO DE CALI, 25 DE FEBRERO DE 2022 SEÑORES JUNTA CENTRAL DE CONTADORES ATENCIÓN: YENNY MILENA LEMUS JIMENEZ SECRETARIA PARA ASUNTOS DISCIPLINARIOS SECRETARIAPARAASUNTOSDISCIPLINARIOS@JCC.GOV.CO INFO@JCC.GOV.CO BOGOTÁ D.C CORDIAL SALUDO, DA"/>
    <s v="."/>
    <s v="Finalizado"/>
    <s v="ECUARTAS"/>
    <d v="2022-03-02T00:00:00"/>
    <s v="02/03/2022"/>
    <s v="'secretariaparaasuntosdisciplinarios@jcc.gov.co.rpost.biz 'info@jcc.gov.co.rpost.biz miércoles 02/03/2022 2:42 p. m."/>
    <s v="N"/>
    <s v=""/>
    <s v="S"/>
    <s v=""/>
    <s v="N"/>
    <d v="2022-03-02T00:00:00"/>
    <d v="2022-03-02T00:00:00"/>
    <n v="2"/>
    <n v="30"/>
    <x v="0"/>
    <n v="30"/>
    <s v="Cumple"/>
  </r>
  <r>
    <x v="0"/>
    <n v="2022001150"/>
    <d v="2022-03-01T00:00:00"/>
    <s v="EN COMUNICACION DEL DIA 18022022 CON EMAIL ENVIADO A LA CC MEDELLIN Y REMITIDO A LA CC CALI EL DIA 01032022 CON RADICACION NO. 20220161085 MEDIENTE DERECHO DE PETICION EL SR. ELKIN RODRIGO ARISTIZABAL PINEDA IDENTIFICADO CON CC NO. 71610381 SOLICITA CERTT"/>
    <s v="A"/>
    <s v="JCMARIN"/>
    <s v=" "/>
    <s v="Principal"/>
    <d v="2022-03-01T00:00:00"/>
    <s v="Origino"/>
    <s v="NRESPONS"/>
    <s v="Registros Pub y Redes Emp"/>
    <s v="Back (Registro)"/>
    <s v="Finalizado"/>
    <s v=" "/>
    <s v="Asignado a"/>
    <s v="ECUARTAS"/>
    <s v="Registros Pub y Redes Emp"/>
    <s v="Back (Registro)"/>
    <s v="01/03/2022"/>
    <s v="A"/>
    <s v=""/>
    <m/>
    <m/>
    <m/>
    <m/>
    <m/>
    <s v=""/>
    <m/>
    <s v="Sin Identificación"/>
    <m/>
    <s v="ELKIN RODRIGO ARISTIZABAL PINEDA"/>
    <s v=""/>
    <s v="elkin.aritizabal@certezzajuridica.com"/>
    <s v="E-mail"/>
    <s v="3206489671"/>
    <s v="3 Peticiones"/>
    <x v="0"/>
    <s v="Registros Publicos y Redes Emp"/>
    <s v="Derecho de peticion"/>
    <s v="."/>
    <s v="."/>
    <s v="2022-00186 SANTIAGO DE CALI, 2 DE MARZO DE 2022 SEÑOR ELKIN RODRIGO ARISTIZABAL PINEDA ELKIN.ARISTIZABAL@CERTEZZAJURIDICA.COM CONTACTO@CERTEZZAJURIDICA.COM MEDELLÍN RECIBA UN CORDIAL SALUDO, MEDIANTE SOLICITUD DEL 18 DE FEBRERO DE 2022, RECIBIDO EN LA CÁM"/>
    <s v="."/>
    <s v="Finalizado"/>
    <s v="ECUARTAS"/>
    <d v="2022-03-02T00:00:00"/>
    <s v="02/03/2022"/>
    <s v="'Elkin.aristizabal@certezzajuridica.com.rpost.biz miércoles 02/03/2022 12:56 p. m."/>
    <s v="N"/>
    <s v=""/>
    <s v="S"/>
    <s v=""/>
    <s v="N"/>
    <d v="2022-03-02T00:00:00"/>
    <d v="2022-03-02T00:00:00"/>
    <n v="1"/>
    <n v="30"/>
    <x v="0"/>
    <n v="30"/>
    <s v="Cumple"/>
  </r>
  <r>
    <x v="0"/>
    <n v="2022001151"/>
    <d v="2022-03-01T00:00:00"/>
    <s v="EN COMUNICACION DEL DIA 15022022 CON OFICIO 20460-02-OT 3890 DE LA FISCALIA GENERAL DE LA NACION FISCALIA 78 LOCAL ESTRUCTURA DE APOYO IBAGUE ENVIADO VIA EMAIL A LA CC IBAGUE Y REMITIDO A LA CC CALI ELD AI 01032022 CON RADICACION NO. 20220167141 POR TRASA"/>
    <s v="A"/>
    <s v="JCMARIN"/>
    <s v=" "/>
    <s v="Principal"/>
    <d v="2022-03-01T00:00:00"/>
    <s v="Origino"/>
    <s v="NRESPONS"/>
    <s v="Registros Pub y Redes Emp"/>
    <s v="Back (Registro)"/>
    <s v="Finalizado"/>
    <s v=" "/>
    <s v="Asignado a"/>
    <s v="ECUARTAS"/>
    <s v="Registros Pub y Redes Emp"/>
    <s v="Back (Registro)"/>
    <s v="01/03/2022"/>
    <s v="A"/>
    <s v="MERCANTIL"/>
    <n v="1199036"/>
    <m/>
    <m/>
    <m/>
    <m/>
    <s v=""/>
    <m/>
    <s v="Sin Identificación"/>
    <m/>
    <s v="JUAN CARLOS GARAY RESTREPO"/>
    <s v=""/>
    <s v="juan.garay@fiscalia.gov.co"/>
    <s v="E-mail"/>
    <s v="3124486366"/>
    <s v="3 Peticiones"/>
    <x v="0"/>
    <s v="Registros Publicos y Redes Emp"/>
    <s v="Derecho de peticion"/>
    <s v="."/>
    <s v="."/>
    <s v="2022-00192 SANTIAGO DE CALI, 2 DE MARZO DE 2022 SEÑORES FISCALIA GENERAL DE LA NACION ATENCIÓN: JUAN CARLOS GARAY RESTREPO TÉCNICO INVESTIGADOR II JUAN.GARAY@FISCALIA.GOV.CO IBAGUÉ CORDIAL SALUDO DAMOS RESPUESTA AL ORDEN OFICIO OT 3890 CASO 73001610662520"/>
    <s v="."/>
    <s v="Finalizado"/>
    <s v="ECUARTAS"/>
    <d v="2022-03-02T00:00:00"/>
    <s v="02/03/2022"/>
    <s v="'juan.garay@fiscalia.gov.co.rpost.biz miércoles 02/03/2022 12:27 p. m."/>
    <s v="N"/>
    <s v=""/>
    <s v="S"/>
    <s v=""/>
    <s v="N"/>
    <d v="2022-03-02T00:00:00"/>
    <d v="2022-03-02T00:00:00"/>
    <n v="1"/>
    <n v="30"/>
    <x v="0"/>
    <n v="30"/>
    <s v="Cumple"/>
  </r>
  <r>
    <x v="0"/>
    <n v="2022001202"/>
    <d v="2022-03-02T00:00:00"/>
    <s v="EN COMUNICACION DEL DIA 31012022 CON OFICIO GS-2022 JINJU GRIED DE LA POLICIA NACIONAL SECCIONAL BOGOTA DC ENVIADO VIA EMAIL A LA CC BOGOTA Y REMITIDO A LA CC CALI EL DIA 001032022 RECIBIDO EL DIA 01032022 CON RADICACION 20220168271 POR TRASLADO POR COMPE"/>
    <s v="A"/>
    <s v="JCMARIN"/>
    <s v=" "/>
    <s v="Principal"/>
    <d v="2022-03-02T00:00:00"/>
    <s v="Origino"/>
    <s v="NRESPONS"/>
    <s v="Registros Pub y Redes Emp"/>
    <s v="Back (Registro)"/>
    <s v="Finalizado"/>
    <s v=" "/>
    <s v="Asignado a"/>
    <s v="ECUARTAS"/>
    <s v="Registros Pub y Redes Emp"/>
    <s v="Back (Registro)"/>
    <s v="02/03/2022"/>
    <s v="A"/>
    <s v=""/>
    <m/>
    <m/>
    <m/>
    <m/>
    <m/>
    <s v=""/>
    <m/>
    <s v="Sin Identificación"/>
    <m/>
    <s v="SI DIEGO JIHAN LOPEZ CASTRO"/>
    <s v="5159700EXT30478"/>
    <s v="diego.lopez1920@correo.policia.gov.co"/>
    <s v="E-mail"/>
    <s v=""/>
    <s v="3 Peticiones"/>
    <x v="0"/>
    <s v="Registros Publicos y Redes Emp"/>
    <s v="Derecho de peticion"/>
    <s v="."/>
    <s v="."/>
    <s v="2022-00171 SANTIAGO DE CALI, 2 DE MARZO DE 2022 SEÑORES MINISTERIO DE DEFENSA NACIONAL POLICIA NACIONAL ATENCIÓN: SUBINTENDENTE DIEGO JOHAN LÓPEZ CASTRO INVESTIGADOR EXTINCIÓN DE DOMINIO DIEGO.LOPEZ1920@CORREO.POLICIA.GOV.CO BOGOTÁ D.C. CORDIAL SALUDO, DA"/>
    <s v="."/>
    <s v="Finalizado"/>
    <s v="ECUARTAS"/>
    <d v="2022-03-02T00:00:00"/>
    <s v="02/03/2022"/>
    <s v="'diego.lopez1920@correo.policia.gov.co.rpost.biz miércoles 02/03/2022 4:38 p. m."/>
    <s v="N"/>
    <s v=""/>
    <s v="S"/>
    <s v=""/>
    <s v="N"/>
    <d v="2022-03-02T00:00:00"/>
    <d v="2022-03-02T00:00:00"/>
    <n v="0"/>
    <n v="30"/>
    <x v="0"/>
    <n v="1"/>
    <s v="Cumple"/>
  </r>
  <r>
    <x v="0"/>
    <n v="2022001006"/>
    <d v="2022-02-23T00:00:00"/>
    <s v="EN COMUNICACION DEL DIA 23022022 CON EMAIL ENVIADO A CONTACTO CCC MEDIANTE DERECHO DE PETICION EL SR. CARLOS IVAN VELASCO RESTREPO CC # 16719033 SOLICITA SEA EXPEDIDO UN CERTIFICADO Y O CONSTANCIA DE QUE EN NINGÚN MOMENTO Y BAJO NINGUNA CIRCUNSTANCIA HE S"/>
    <s v="A"/>
    <s v="JCMARIN"/>
    <s v=" "/>
    <s v="Principal"/>
    <d v="2022-02-23T00:00:00"/>
    <s v="Origino"/>
    <s v="NRESPONS"/>
    <s v="Registros Pub y Redes Emp"/>
    <s v="Back (Registro)"/>
    <s v="Finalizado"/>
    <s v=" "/>
    <s v="Asignado a"/>
    <s v="CMARTINE"/>
    <s v="Registros Pub y Redes Emp"/>
    <s v="Juridica"/>
    <s v="23/02/2022"/>
    <s v="A"/>
    <s v=""/>
    <m/>
    <m/>
    <m/>
    <m/>
    <m/>
    <s v=""/>
    <m/>
    <s v="Sin Identificación"/>
    <m/>
    <s v="CARLOS IVAN VELASCO RESTREPO"/>
    <s v="3225893999"/>
    <s v="mig20192010@hotmail.com"/>
    <s v="E-mail"/>
    <s v="3024127911"/>
    <s v="3 Peticiones"/>
    <x v="1"/>
    <s v="Registros Publicos y Redes Emp"/>
    <s v="Derecho de peticion"/>
    <s v="."/>
    <s v="."/>
    <s v="CONTESTADO CON CARTA 2022-00203 DEL 3 DE MARZO DE 2022, ASÍ: &quot;...AHORA BIEN, FRENTE A SU PETICIÓN PUNTUAL, PROCEDIMOS A REALIZAR LA CONSULTA EN EL REGISTRO MERCANTIL QUE LLEVA LA CÁMARA DE COMERCIO DE CALI, CON EL NOMBRE CARLOS IVÁN VELASCO RESTREPO, IDEN"/>
    <s v="."/>
    <s v="Finalizado"/>
    <s v="CMARTINE"/>
    <d v="2022-03-03T00:00:00"/>
    <s v="03/03/2022"/>
    <s v=" "/>
    <s v="N"/>
    <s v=""/>
    <s v="S"/>
    <s v="Interés general y particular"/>
    <s v="N"/>
    <d v="2022-03-03T00:00:00"/>
    <d v="2022-03-03T00:00:00"/>
    <n v="6"/>
    <n v="30"/>
    <x v="0"/>
    <n v="1"/>
    <s v="No cumple"/>
  </r>
  <r>
    <x v="0"/>
    <n v="2022001038"/>
    <d v="2022-02-24T00:00:00"/>
    <s v="EN COMUNICACION DEL DIA 21022022 CON EMAIL ENVIADO A LA CC BUCARAMANGA Y REMITIDO A LA CC CALI EL DIA 23022022 MEDIANTE DE RECHO DE PETICION LA SEÑORA OMAIRA NUÑEZ DE RINCON CC 27953748 SOLICITA SE LE EXOPIDA UN CERTIFICADO EN DONDE CONSTE QUE NO TIENE EM"/>
    <s v="A"/>
    <s v="JCMARIN"/>
    <s v=" "/>
    <s v="Principal"/>
    <d v="2022-02-24T00:00:00"/>
    <s v="Origino"/>
    <s v="NRESPONS"/>
    <s v="Registros Pub y Redes Emp"/>
    <s v="Back (Registro)"/>
    <s v="Finalizado"/>
    <s v=" "/>
    <s v="Asignado a"/>
    <s v="CMARTINE"/>
    <s v="Registros Pub y Redes Emp"/>
    <s v="Juridica"/>
    <s v="24/02/2022"/>
    <s v="A"/>
    <s v=""/>
    <m/>
    <m/>
    <m/>
    <m/>
    <m/>
    <s v=""/>
    <m/>
    <s v="Sin Identificación"/>
    <m/>
    <s v="OMAIRA NUÑEZ DE RINCON"/>
    <s v=""/>
    <s v=""/>
    <s v="E-mail"/>
    <s v=""/>
    <s v="3 Peticiones"/>
    <x v="1"/>
    <s v="Registros Publicos y Redes Emp"/>
    <s v="Derecho de peticion"/>
    <s v="."/>
    <s v="."/>
    <s v="CONTESTADO CON CARTA 2022-00202 DEL 3 DE MARZO DE 2022, ASÍ: &quot;...AHORA BIEN, FRENTE A SU PETICIÓN PUNTUAL, PROCEDIMOS A REALIZAR LA CONSULTA EN EL REGISTRO MERCANTIL QUE LLEVA LA CÁMARA DE COMERCIO DE CALI, CON EL NOMBRE OMAIRA NÚÑEZ DE RINCÓN, IDENTIFICA"/>
    <s v="."/>
    <s v="Finalizado"/>
    <s v="CMARTINE"/>
    <d v="2022-03-03T00:00:00"/>
    <s v="03/03/2022"/>
    <s v=" "/>
    <s v="N"/>
    <s v=""/>
    <s v="S"/>
    <s v="Interés general y particular"/>
    <s v="N"/>
    <d v="2022-03-03T00:00:00"/>
    <d v="2022-03-03T00:00:00"/>
    <n v="5"/>
    <n v="30"/>
    <x v="0"/>
    <n v="1"/>
    <s v="No cumple"/>
  </r>
  <r>
    <x v="0"/>
    <n v="2022001168"/>
    <d v="2022-03-01T00:00:00"/>
    <s v="BUENAS TARDES, COMEDIDAMENTE SOLICITO DE MANERA ATENTA Y RESPETUOSA SOLICITAR TODA LA INFORMACION RELACIONADA CON EL CERTIFICADO DE CAMARA DE COMERCIO DEL ESTABLECIMIENTO DENOMINADO COLAUTOS RENT A CAR MATRICULA NRO.1054225-2"/>
    <s v="A"/>
    <s v="AMUNOZ"/>
    <s v=" "/>
    <s v="Principal"/>
    <d v="2022-03-01T00:00:00"/>
    <s v="Origino"/>
    <s v="NRESPONS"/>
    <s v="Registros Pub y Redes Emp"/>
    <s v="Back (Registro)"/>
    <s v="Finalizado"/>
    <s v=" "/>
    <s v="Asignado a"/>
    <s v="ECUARTAS"/>
    <s v="Registros Pub y Redes Emp"/>
    <s v="Back (Registro)"/>
    <s v="01/03/2022"/>
    <s v="A"/>
    <s v=""/>
    <m/>
    <m/>
    <m/>
    <m/>
    <m/>
    <s v=""/>
    <m/>
    <s v="Sin Identificación"/>
    <n v="1144167705"/>
    <s v="JORGE IVAN PARRA"/>
    <s v=""/>
    <s v="jorge.parra2400@correo.policia.gov.co"/>
    <s v="Presencial con Carta"/>
    <s v="3104539072"/>
    <s v="3 Peticiones"/>
    <x v="0"/>
    <s v="Registros Publicos y Redes Emp"/>
    <s v="Derecho de peticion"/>
    <s v="."/>
    <s v="."/>
    <s v="2022-00199 SANTIAGO DE CALI, 3 DE MARZO DE 2022 SEÑORES MINISTERIO DE DEFENSA NACIONAL POLICIA NACIONAL ATENCIÓN: PATRULLERO JORGE IVAN PARRA TANGARIFE INVESTIGADOR CRIMINAL - UNIDAD DE INVESTIGACIONES TECNOLÓGICAS - SIJIN JORGE.PARRA2400@CORREO.POLICIA.G"/>
    <s v="."/>
    <s v="Finalizado"/>
    <s v="ECUARTAS"/>
    <d v="2022-03-03T00:00:00"/>
    <s v="03/03/2022"/>
    <s v="'jorge.parra2400@correo.policia.gov.co.rpost.biz' jueves 03/03/2022 12:13 p. m."/>
    <s v="N"/>
    <s v=""/>
    <s v="S"/>
    <s v=""/>
    <s v="N"/>
    <d v="2022-03-03T00:00:00"/>
    <d v="2022-03-03T00:00:00"/>
    <n v="2"/>
    <n v="30"/>
    <x v="0"/>
    <n v="1"/>
    <s v="No cumple"/>
  </r>
  <r>
    <x v="0"/>
    <n v="2022001172"/>
    <d v="2022-03-02T00:00:00"/>
    <s v="EN COMUNICACION DEL DIA 23022022 CON OFICIO 20229200005451 OT 2107 DE LA FISCALIA GENERAL DE LA NACION FISCALIA 19 ESPECIALIZADO DECDF BOGOTA DC CON EMAIL ENVIADO A LA CC BOGOTA Y REMITIDO A LA CC CALI EL DIA 010320220 CON RADICACION NO. 20220171697 POR T"/>
    <s v="A"/>
    <s v="JCMARIN"/>
    <s v=" "/>
    <s v="Principal"/>
    <d v="2022-03-02T00:00:00"/>
    <s v="Origino"/>
    <s v="NRESPONS"/>
    <s v="Registros Pub y Redes Emp"/>
    <s v="Back (Registro)"/>
    <s v="Finalizado"/>
    <s v=" "/>
    <s v="Asignado a"/>
    <s v="ECUARTAS"/>
    <s v="Registros Pub y Redes Emp"/>
    <s v="Back (Registro)"/>
    <s v="02/03/2022"/>
    <s v="A"/>
    <s v=""/>
    <m/>
    <m/>
    <m/>
    <m/>
    <m/>
    <s v=""/>
    <m/>
    <s v="Sin Identificación"/>
    <m/>
    <s v="MARCO A. MONROY V."/>
    <s v=""/>
    <s v="marco.monroy@fiscalia.gov.co"/>
    <s v="E-mail"/>
    <s v="3162233280"/>
    <s v="3 Peticiones"/>
    <x v="0"/>
    <s v="Registros Publicos y Redes Emp"/>
    <s v="Derecho de peticion"/>
    <s v="."/>
    <s v="."/>
    <s v="? 2022-00197 SANTIAGO DE CALI, 3 DE MARZO DE 2022 SEÑORES FISCALIA GENERAL DE LA NACION ATENCIÓN: MARCO A MONROY V DECDF-DCFC MARCO.MONROY@FISCALIA.GOV.CO BOGOTÁ D.C. CORDIAL SALUDO DAMOS RESPUESTA AL OFICIO NUC 110016099366202250006 OT 2107 DEL 23 DE FEB"/>
    <s v="."/>
    <s v="Finalizado"/>
    <s v="ECUARTAS"/>
    <d v="2022-03-03T00:00:00"/>
    <s v="03/03/2022"/>
    <s v="'marco.monroy@fiscalia.gov.co.rpost.biz jueves 03/03/2022 10:29 a. m."/>
    <s v="N"/>
    <s v=""/>
    <s v="S"/>
    <s v=""/>
    <s v="N"/>
    <d v="2022-03-03T00:00:00"/>
    <d v="2022-03-03T00:00:00"/>
    <n v="1"/>
    <n v="30"/>
    <x v="0"/>
    <n v="1"/>
    <s v="Cumple"/>
  </r>
  <r>
    <x v="0"/>
    <n v="2022001207"/>
    <d v="2022-03-02T00:00:00"/>
    <s v="EN COMUNICACION DEL DIA 01-03-2022 CON OFICIO 20380-2-5344 DE LA FGN 52 LOCAL GRUPO CASOS QUERELLABLES DE CALI ENVIADO VIA EMAIL A CONTACTO CCC SOLICITAN VERIFICAR SI DENTRO DE SUS BASES DE DATOS CUENTAN CON INFORMACIÓN QUE PERMITA DAR CON LA UBICACIÓN DE"/>
    <s v="A"/>
    <s v="DMENDOZA"/>
    <s v=" "/>
    <s v="Unicentro web"/>
    <d v="2022-03-02T00:00:00"/>
    <s v="Origino"/>
    <s v="NRESPONS"/>
    <s v="Registros Pub y Redes Emp"/>
    <s v="Back (Registro)"/>
    <s v="Finalizado"/>
    <s v=" "/>
    <s v="Asignado a"/>
    <s v="ECUARTAS"/>
    <s v="Registros Pub y Redes Emp"/>
    <s v="Back (Registro)"/>
    <s v="02/03/2022"/>
    <s v="A"/>
    <s v="MERCANTIL"/>
    <n v="527779"/>
    <m/>
    <m/>
    <m/>
    <m/>
    <s v=""/>
    <m/>
    <s v="Inscrito"/>
    <m/>
    <s v="DEYSI PATRICIA SUAREZ MURCIA"/>
    <s v="3989980EXT23737"/>
    <s v="deysi.suarez@fiscalia.gov.co"/>
    <s v="E-mail"/>
    <s v="3187208078"/>
    <s v="3 Peticiones"/>
    <x v="0"/>
    <s v="Registros Publicos y Redes Emp"/>
    <s v="Derecho de peticion"/>
    <s v="."/>
    <s v="."/>
    <s v="2022-00201 SANTIAGO DE CALI, 3 DE MARZO DE 2022 SEÑORES FISCALIA GENERAL DE LA NACION ATENCIÓN: DEYSI PATRICIA SUÁREZ MURCIA GRUPO INVESTIGATIVO DE APOYO A LA UNIDAD DE COMPETENCIA GENERAL DEYSI.SUAREZ@FISCALIA.GOV.CO LA CIUDAD CORDIAL SALUDO DAMOS RESPUE"/>
    <s v="."/>
    <s v="Finalizado"/>
    <s v="ECUARTAS"/>
    <d v="2022-03-03T00:00:00"/>
    <s v="03/03/2022"/>
    <s v="'deysi.suarez@fiscalia.gov.co.rpost.biz' jueves 03/03/2022 5:12 p. m."/>
    <s v="N"/>
    <s v=""/>
    <s v="S"/>
    <s v=""/>
    <s v="N"/>
    <d v="2022-03-03T00:00:00"/>
    <d v="2022-03-03T00:00:00"/>
    <n v="1"/>
    <n v="30"/>
    <x v="0"/>
    <n v="1"/>
    <s v="Cumple"/>
  </r>
  <r>
    <x v="0"/>
    <n v="2022001225"/>
    <d v="2022-03-03T00:00:00"/>
    <s v="SEÑORES CAMARA DE COMERCIO CALI SOLICITO POR FAVOR ACTUALIZAR MI CEDULA SIN EL APELLIDO DE CASADA EN LA EMPRESA FUNDACION CONSTRUIR COLOMBIA, DE LA CUAL SOY REPRESENTANTE LEGAL Y PROPIETARIA, DONDE ANEXO LA FOTOCOPIA DE CEDULA DONDE QUEDE ACTUALMENTE, OLG"/>
    <s v="A"/>
    <s v="DICASTIL"/>
    <s v=" "/>
    <s v="Principal"/>
    <d v="2022-03-03T00:00:00"/>
    <s v="Origino"/>
    <s v="NRESPONS"/>
    <s v="Registros Pub y Redes Emp"/>
    <s v="Back (Registro)"/>
    <s v="Finalizado"/>
    <s v=" "/>
    <s v="Asignado a"/>
    <s v="SORTIZ"/>
    <s v="Registros Pub y Redes Emp"/>
    <s v="Back Correcciones Registro"/>
    <s v="03/03/2022"/>
    <s v="A"/>
    <s v="ESAL"/>
    <n v="9984"/>
    <m/>
    <m/>
    <m/>
    <m/>
    <s v=""/>
    <m/>
    <s v="Inscrito"/>
    <n v="38969230"/>
    <s v="OLGA MARINA RODRIGUEZ"/>
    <s v=""/>
    <s v="funconstruircolombia@gmail.com"/>
    <s v="Presencial con Carta"/>
    <s v="3154397803"/>
    <s v="2 Del tramite del documento"/>
    <x v="5"/>
    <s v="Registros Publicos y Redes Emp"/>
    <s v="Inscripción"/>
    <s v="."/>
    <s v="."/>
    <s v="AL INSCRITO 9984-50 SE ELIMINA A LA CEDULA 38969230 EL APELLIDO DE CASADA QUEDADON SOLAMENTE OLGA MARINA RODRIGUEZ"/>
    <s v="."/>
    <s v="Finalizado"/>
    <s v="SORTIZ"/>
    <d v="2022-03-03T00:00:00"/>
    <s v="03/03/2022"/>
    <s v=" "/>
    <s v="N"/>
    <s v=""/>
    <s v="S"/>
    <s v="."/>
    <s v="N"/>
    <d v="2022-03-03T00:00:00"/>
    <d v="2022-03-03T00:00:00"/>
    <n v="0"/>
    <n v="30"/>
    <x v="0"/>
    <n v="1"/>
    <s v="Cumple"/>
  </r>
  <r>
    <x v="0"/>
    <n v="2022001244"/>
    <d v="2022-03-03T00:00:00"/>
    <s v="EN COMUNICACION DEI DIA 24022022 CON OFICIO GS-2022-JINJU GRIED POLICIA NACIONAL SECCIONAL BOGOTA DC ENVIADO VIA EMIAL A LA CC BOPGOTA Y REMITIDO A LA CC CALI EL DIA 03032022 CON RADICACION NO. 20220179610 POR TRASLADO POR COMPETENCIAS SOLICITAN SUMINISTR"/>
    <s v="A"/>
    <s v="JCMARIN"/>
    <s v=" "/>
    <s v="Principal"/>
    <d v="2022-03-03T00:00:00"/>
    <s v="Origino"/>
    <s v="NRESPONS"/>
    <s v="Registros Pub y Redes Emp"/>
    <s v="Back (Registro)"/>
    <s v="Finalizado"/>
    <s v=" "/>
    <s v="Asignado a"/>
    <s v="ECUARTAS"/>
    <s v="Registros Pub y Redes Emp"/>
    <s v="Back (Registro)"/>
    <s v="03/03/2022"/>
    <s v="A"/>
    <s v=""/>
    <m/>
    <m/>
    <m/>
    <m/>
    <m/>
    <s v=""/>
    <m/>
    <s v="Sin Identificación"/>
    <m/>
    <s v="S I DIEGO JOHAN LOPEZ CASTRO"/>
    <s v="5159700ext30478"/>
    <s v="diego.lopez1920@correo.policia.gov.co"/>
    <s v="E-mail"/>
    <s v=""/>
    <s v="3 Peticiones"/>
    <x v="0"/>
    <s v="Registros Publicos y Redes Emp"/>
    <s v="Derecho de peticion"/>
    <s v="."/>
    <s v="."/>
    <s v="2022-00171 SANTIAGO DE CALI, 3 DE MARZO DE 2022 SEÑORES MINISTERIO DE DEFENSA NACIONAL POLICIA NACIONAL ATENCIÓN: SUBINTENDENTE DIEGO JOHAN LÓPEZ CASTRO INVESTIGADOR EXTINCIÓN DE DOMINIO DIEGO.LOPEZ1920@CORREO.POLICIA.GOV.CO BOGOTÁ D.C. CORDIAL SALUDO, DA"/>
    <s v="."/>
    <s v="Finalizado"/>
    <s v="ECUARTAS"/>
    <d v="2022-03-03T00:00:00"/>
    <s v="03/03/2022"/>
    <s v="'diego.lopez1920@correo.policia.gov.co.rpost.biz jueves 03/03/2022 3:12 p. m."/>
    <s v="N"/>
    <s v=""/>
    <s v="S"/>
    <s v=""/>
    <s v="N"/>
    <d v="2022-03-03T00:00:00"/>
    <d v="2022-03-03T00:00:00"/>
    <n v="0"/>
    <n v="30"/>
    <x v="0"/>
    <n v="1"/>
    <s v="Cumple"/>
  </r>
  <r>
    <x v="0"/>
    <n v="2022001243"/>
    <d v="2022-03-03T00:00:00"/>
    <s v="EN COMUNICACION DEL DIA 03-03-2022 CON OFICIO 0336 DE LA FGN 34 LOCAL CAVIF ENVIADO VIA EMAIL A CONTACTO CCC SOLICITAN VERIFICAR SI DENTRO DE LAS BASES DE DATOS CUENTAN CON INFORMACIÓN QUE PERMITA DAR DATOS BIOGARFICOS Y DE UBIACION DEL SEÑOR GUSTAVO ADOL"/>
    <s v="A"/>
    <s v="DMENDOZA"/>
    <s v=" "/>
    <s v="Unicentro web"/>
    <d v="2022-03-03T00:00:00"/>
    <s v="Origino"/>
    <s v="NRESPONS"/>
    <s v="Registros Pub y Redes Emp"/>
    <s v="Back (Registro)"/>
    <s v="Finalizado"/>
    <s v=" "/>
    <s v="Asignado a"/>
    <s v="ECUARTAS"/>
    <s v="Registros Pub y Redes Emp"/>
    <s v="Back (Registro)"/>
    <s v="03/03/2022"/>
    <s v="A"/>
    <s v=""/>
    <m/>
    <m/>
    <m/>
    <m/>
    <m/>
    <s v=""/>
    <m/>
    <s v="Sin Identificación"/>
    <m/>
    <s v="JEINNY CASTRO LOAIZA"/>
    <s v=""/>
    <s v="Jeinny.castro@fiscalia.gov.co"/>
    <s v="E-mail"/>
    <s v="3135950876"/>
    <s v="3 Peticiones"/>
    <x v="0"/>
    <s v="Registros Publicos y Redes Emp"/>
    <s v="Derecho de peticion"/>
    <s v="."/>
    <s v="."/>
    <s v="2022-00204 SANTIAGO DE CALI, 4 DE MARZO DE 2022 SEÑORES FISCALIA GENERAL DE LA NACION ATENCIÓN: JEINNY CASTRO LOAIZA TÉCNICO INVESTIGADOR II JEINNY.CASTRO@FISCALIA.GOV.CO PEREIRA CORDIAL SALUDO DAMOS RESPUESTA AL OFICIO 203090-CAIVAS- CAVIF NRO.-0336 DEL "/>
    <s v="."/>
    <s v="Finalizado"/>
    <s v="ECUARTAS"/>
    <d v="2022-03-04T00:00:00"/>
    <s v="04/03/2022"/>
    <s v="'jeinny.castro@fiscalia.gov.co.rpost.biz viernes 04/03/2022 9:56 a. m."/>
    <s v="N"/>
    <s v=""/>
    <s v="S"/>
    <s v=""/>
    <s v="N"/>
    <d v="2022-03-04T00:00:00"/>
    <d v="2022-03-04T00:00:00"/>
    <n v="1"/>
    <n v="30"/>
    <x v="0"/>
    <n v="1"/>
    <s v="Cumple"/>
  </r>
  <r>
    <x v="0"/>
    <n v="2022001259"/>
    <d v="2022-03-04T00:00:00"/>
    <s v="EN COMUNICACION DEL DIA 04032022 CON EMAIL ENVIADO A COTNACTO CCC EL SR. DIEGO BURBANO SOLICITA POR INVITACIÓN DE PROCOLOMBIA PARTICIPARÉ EN LA RUEDA DE NEGOCIOS DEL 31 DE MARZO Y 1 DE ABRIL EN CALI APROVECHANDO ESTE EVENTO ME GUSTARÍA CONTACTARME CON EMP"/>
    <s v="A"/>
    <s v="JCMARIN"/>
    <s v=" "/>
    <s v="Principal"/>
    <d v="2022-03-04T00:00:00"/>
    <s v="Origino"/>
    <s v="NRESPONS"/>
    <s v="Registros Pub y Redes Emp"/>
    <s v="Back (Registro)"/>
    <s v="Finalizado"/>
    <s v=" "/>
    <s v="Asignado a"/>
    <s v="ECUARTAS"/>
    <s v="Registros Pub y Redes Emp"/>
    <s v="Back (Registro)"/>
    <s v="04/03/2022"/>
    <s v="A"/>
    <s v=""/>
    <m/>
    <m/>
    <m/>
    <m/>
    <m/>
    <s v=""/>
    <m/>
    <s v="Sin Identificación"/>
    <m/>
    <s v="DIEGO BURBANO E."/>
    <s v=""/>
    <s v="burbanodiego4@gmail.com"/>
    <s v="E-mail"/>
    <s v=""/>
    <s v="3 Peticiones"/>
    <x v="0"/>
    <s v="Registros Publicos y Redes Emp"/>
    <s v="Derecho de peticion"/>
    <s v="."/>
    <s v="."/>
    <s v="2022-00205 SANTIAGO DE CALI, 4 DE MARZO DE 2022 SEÑOR DIEGO BURBANO E. BURBANODIEGO4@GMAIL.COM LA CIUDAD RECIBA UN CORDIAL SALUDO, DAMOS RESPUESTA AL CORREO ELECTRÓNICO DEL 3 DE MARZO DE 2022, ENVIADO A ESTA ENTIDAD EL MISMO DÍA, EN EL QUE SOLICITA: ¿POR "/>
    <s v="."/>
    <s v="Finalizado"/>
    <s v="ECUARTAS"/>
    <d v="2022-03-04T00:00:00"/>
    <s v="04/03/2022"/>
    <s v="'burbanodiego4@gmail.com.rpost.biz viernes 04/03/2022 3:55 p. m."/>
    <s v="N"/>
    <s v=""/>
    <s v="S"/>
    <s v=""/>
    <s v="N"/>
    <d v="2022-03-04T00:00:00"/>
    <d v="2022-03-04T00:00:00"/>
    <n v="0"/>
    <n v="30"/>
    <x v="0"/>
    <n v="30"/>
    <s v="Cumple"/>
  </r>
  <r>
    <x v="0"/>
    <n v="2022001270"/>
    <d v="2022-03-04T00:00:00"/>
    <s v="EN COMUNICACION DEL DIA 24022022 CON OFICIO GS-2022-022555 DE LA POLICIA NACIONAL SECCIONAL BOGOTA DC ENVIADO VIA EMAIL A LA CC BOGOTA Y REMITIDO A LA CC CALI EL DIA 04032022 CON RADICACION NO. 20220182892 POR TRASLADO POR COMPETENCIAS SOLICITAN CONSULTAR"/>
    <s v="A"/>
    <s v="JCMARIN"/>
    <s v=" "/>
    <s v="Principal"/>
    <d v="2022-03-04T00:00:00"/>
    <s v="Origino"/>
    <s v="NRESPONS"/>
    <s v="Registros Pub y Redes Emp"/>
    <s v="Back (Registro)"/>
    <s v="Finalizado"/>
    <s v=" "/>
    <s v="Asignado a"/>
    <s v="ECUARTAS"/>
    <s v="Registros Pub y Redes Emp"/>
    <s v="Back (Registro)"/>
    <s v="04/03/2022"/>
    <s v="A"/>
    <s v=""/>
    <m/>
    <m/>
    <m/>
    <m/>
    <m/>
    <s v=""/>
    <m/>
    <s v="Sin Identificación"/>
    <m/>
    <s v="PT YEISON JAVIER SALCEDO PACACIRA"/>
    <s v="5159750EXT31211"/>
    <s v="yeison.salcedo1553@correo.policia.gov.co"/>
    <s v="E-mail"/>
    <s v=""/>
    <s v="3 Peticiones"/>
    <x v="0"/>
    <s v="Registros Publicos y Redes Emp"/>
    <s v="Derecho de peticion"/>
    <s v="."/>
    <s v="."/>
    <s v="2022-00159 SANTIAGO DE CALI, 4 DE MARZO DE 2022 SEÑORES MINISTERIO DE DEFENSA NACIONAL POLICIA NACIONAL ATENCIÓN: PATRULLERO YEISON JAVIER SALCEDO PACACIRA INVESTIGADOR CRIMINAL UNIDAD EXTINCIÓN DE DOMINIO DIRAN YEISON.SALCEDO1553@CORREO.POLICIA.GOV.CO BO"/>
    <s v="."/>
    <s v="Finalizado"/>
    <s v="ECUARTAS"/>
    <d v="2022-03-04T00:00:00"/>
    <s v="04/03/2022"/>
    <s v="'yeison.salcedo1553@correo.policia.gov.co.rpost.biz viernes 04/03/2022 4:37 p. m."/>
    <s v="N"/>
    <s v=""/>
    <s v="S"/>
    <s v="."/>
    <s v="N"/>
    <d v="2022-03-04T00:00:00"/>
    <d v="2022-03-04T00:00:00"/>
    <n v="0"/>
    <n v="30"/>
    <x v="0"/>
    <n v="30"/>
    <s v="Cumple"/>
  </r>
  <r>
    <x v="0"/>
    <n v="2022001272"/>
    <d v="2022-03-04T00:00:00"/>
    <s v="EN COMUNICACION DEL DIA 18022022 CON OFICIO 20229200004831 DE LA FISCALIA GENERAL DE LA NACION FISCALIA 07 SECCIONAL DECDF BOGOTA DC ENVIADO VIA EMAIL A LA CC BOGOTA Y REMITIDO A LA CC CALI EL DIA 04032022 CON RADICACION NO. 20220183016 POR TRASLADO POR C"/>
    <s v="A"/>
    <s v="JCMARIN"/>
    <s v=" "/>
    <s v="Principal"/>
    <d v="2022-03-04T00:00:00"/>
    <s v="Origino"/>
    <s v="NRESPONS"/>
    <s v="Registros Pub y Redes Emp"/>
    <s v="Back (Registro)"/>
    <s v="Finalizado"/>
    <s v=" "/>
    <s v="Asignado a"/>
    <s v="ECUARTAS"/>
    <s v="Registros Pub y Redes Emp"/>
    <s v="Back (Registro)"/>
    <s v="04/03/2022"/>
    <s v="A"/>
    <s v=""/>
    <m/>
    <m/>
    <m/>
    <m/>
    <m/>
    <s v=""/>
    <m/>
    <s v="Sin Identificación"/>
    <m/>
    <s v="OSCAR ANTONIO SANCHEZ A."/>
    <s v="5702000EXT33111"/>
    <s v="ocasr.sancheza@fiscalia.gov.co"/>
    <s v="E-mail"/>
    <s v="3183471964"/>
    <s v="3 Peticiones"/>
    <x v="0"/>
    <s v="Registros Publicos y Redes Emp"/>
    <s v="Derecho de peticion"/>
    <s v="."/>
    <s v="."/>
    <s v="2022-00204 SANTIAGO DE CALI, 4 DE MARZO DE 2022 SEÑORES FISCALIA GENERAL DE LA NACION ATENCIÓN: OSCAR ANTONIO SÁNCHEZ A. TÉCNICO INVESTIGADOR IV OSCAR.SANCHEZA@FISCALIA.GOV.CO BOGOTÁ D.C. CORDIAL SALUDO DAMOS RESPUESTA AL RADICADO NO. 20229200004831 NUNC "/>
    <s v="."/>
    <s v="Finalizado"/>
    <s v="ECUARTAS"/>
    <d v="2022-03-04T00:00:00"/>
    <s v="04/03/2022"/>
    <s v="'oscar.sancheza@fiscalia.gov.co viernes 04/03/2022 4:56 p. m."/>
    <s v="N"/>
    <s v=""/>
    <s v="S"/>
    <s v=""/>
    <s v="N"/>
    <d v="2022-03-04T00:00:00"/>
    <d v="2022-03-04T00:00:00"/>
    <n v="0"/>
    <n v="30"/>
    <x v="0"/>
    <n v="30"/>
    <s v="Cumple"/>
  </r>
  <r>
    <x v="0"/>
    <n v="2022001094"/>
    <d v="2022-02-25T00:00:00"/>
    <s v="EN COMUNICACION DEL DIA 23022022 CON EMAILE ENVIADO A LA CC BUCARAMANGA Y REMITIDO A LA CC CALI EL DIA 25022022 CON RADICACION NO. 20220160627 POR TRASLADO POR COMPETENCIAS MEDIANTE DERECHO DE PETICION EL SR. CRISTIAN MAURICIO TORRA IDENTIOFICADO CON CC N"/>
    <s v="A"/>
    <s v="JCMARIN"/>
    <s v=" "/>
    <s v="Principal"/>
    <d v="2022-02-25T00:00:00"/>
    <s v="Origino"/>
    <s v="NRESPONS"/>
    <s v="Registros Pub y Redes Emp"/>
    <s v="Back (Registro)"/>
    <s v="Finalizado"/>
    <s v=" "/>
    <s v="Asignado a"/>
    <s v="CMARTINE"/>
    <s v="Registros Pub y Redes Emp"/>
    <s v="Juridica"/>
    <s v="25/02/2022"/>
    <s v="A"/>
    <s v=""/>
    <m/>
    <m/>
    <m/>
    <m/>
    <m/>
    <s v=""/>
    <m/>
    <s v="Sin Identificación"/>
    <m/>
    <s v="CRISTIAN MAURICIO TORRA"/>
    <s v=""/>
    <s v=""/>
    <s v="E-mail"/>
    <s v=""/>
    <s v="3 Peticiones"/>
    <x v="1"/>
    <s v="Registros Publicos y Redes Emp"/>
    <s v="Derecho de peticion"/>
    <s v="."/>
    <s v="."/>
    <s v="CONTESTADO CON CARTA 2022-00209 DEL 7 DE MARZO DE 2022, ASÍ: &quot;...AHORA BIEN, PROCEDIMOS A REALIZAR LA CONSULTA EN EL REGISTRO MERCANTIL QUE LLEVA LA CÁMARA DE COMERCIO DE CALI, CON EL NOMBRE CRISTIAN MAURICIO TORRA, IDENTIFICADO CON LA CÉDULA DE CIUDADANÍ"/>
    <s v="."/>
    <s v="Finalizado"/>
    <s v="CMARTINE"/>
    <d v="2022-03-07T00:00:00"/>
    <s v="07/03/2022"/>
    <s v=" "/>
    <s v="N"/>
    <s v=""/>
    <s v="S"/>
    <s v="Interés general y particular"/>
    <s v="N"/>
    <d v="2022-03-07T00:00:00"/>
    <d v="2022-03-07T00:00:00"/>
    <n v="6"/>
    <n v="30"/>
    <x v="0"/>
    <n v="30"/>
    <s v="Cumple"/>
  </r>
  <r>
    <x v="0"/>
    <n v="2022001095"/>
    <d v="2022-02-25T00:00:00"/>
    <s v="EN COMUNICACION DEL DIA 23022022 CON EMAIL ENVIADO A LA CC BUCARAMANGA Y REMITIDO A LA CC CALI EL DIA 25022022 CON RADICACION NO. 20220161512 POR TRASLADO POR COMPETENCIAS MEDIANTE DERECHO DE PETICION EL SR. JAIME ANDRES TOSCANO VARGAS IDENTIFICADO CON CC"/>
    <s v="A"/>
    <s v="JCMARIN"/>
    <s v=" "/>
    <s v="Principal"/>
    <d v="2022-02-25T00:00:00"/>
    <s v="Origino"/>
    <s v="NRESPONS"/>
    <s v="Registros Pub y Redes Emp"/>
    <s v="Back (Registro)"/>
    <s v="Finalizado"/>
    <s v=" "/>
    <s v="Asignado a"/>
    <s v="CMARTINE"/>
    <s v="Registros Pub y Redes Emp"/>
    <s v="Juridica"/>
    <s v="25/02/2022"/>
    <s v="A"/>
    <s v=""/>
    <m/>
    <m/>
    <m/>
    <m/>
    <m/>
    <s v=""/>
    <m/>
    <s v="Sin Identificación"/>
    <m/>
    <s v="JAIME ANDRES TOSCANO VARGAS"/>
    <s v=""/>
    <s v=""/>
    <s v="E-mail"/>
    <s v=""/>
    <s v="3 Peticiones"/>
    <x v="1"/>
    <s v="Registros Publicos y Redes Emp"/>
    <s v="Derecho de peticion"/>
    <s v="."/>
    <s v="."/>
    <s v="CONTESTADO CON CARTA 2022-00211 DEL 7 DE MARZO DE 2022, ASÍ: &quot;...AHORA BIEN, PROCEDIMOS A REALIZAR LA CONSULTA EN EL REGISTRO MERCANTIL QUE LLEVA LA CÁMARA DE COMERCIO DE CALI, CON EL NOMBRE JAIME ANDRÉS TOSCANO VARGAS, IDENTIFICADO CON LA CÉDULA DE CIUDA"/>
    <s v="."/>
    <s v="Finalizado"/>
    <s v="CMARTINE"/>
    <d v="2022-03-07T00:00:00"/>
    <s v="07/03/2022"/>
    <s v=" "/>
    <s v="N"/>
    <s v=""/>
    <s v="S"/>
    <s v="Interés general y particular"/>
    <s v="N"/>
    <d v="2022-03-07T00:00:00"/>
    <d v="2022-03-07T00:00:00"/>
    <n v="6"/>
    <n v="30"/>
    <x v="0"/>
    <n v="30"/>
    <s v="Cumple"/>
  </r>
  <r>
    <x v="0"/>
    <n v="2022001104"/>
    <d v="2022-02-25T00:00:00"/>
    <s v="LA SUPERINTENDENCIA DE INDUSTRIA Y COMERCIO SOLICITA: EN CUMPLIMIENTO A LO ORDENADO MEDIANTE ACTA NO. 301 DEL 02 DE FEBRERO DEL 2022, QUE ORDENÓ OFICIARLE A FIN DE QUE DENTRO DE LOS CINCO (5) DÍAS SIGUIENTES AL RECIBO DEL OFICIO, ALLEGUE A ESTE DESPACHO, "/>
    <s v="A"/>
    <s v="CMARTINE"/>
    <s v=" "/>
    <s v="Principal"/>
    <d v="2022-02-25T00:00:00"/>
    <s v="Origino"/>
    <s v="NRESPONS"/>
    <s v="Registros Pub y Redes Emp"/>
    <s v="Back (Registro)"/>
    <s v="Finalizado"/>
    <s v=" "/>
    <s v="Asignado a"/>
    <s v="CMARTINE"/>
    <s v="Registros Pub y Redes Emp"/>
    <s v="Juridica"/>
    <s v="25/02/2022"/>
    <s v="A"/>
    <s v="MERCANTIL"/>
    <n v="725079"/>
    <m/>
    <m/>
    <m/>
    <m/>
    <s v=""/>
    <m/>
    <s v="Inscrito"/>
    <m/>
    <s v="SUPERINTENDENCIA DE INDUSTRIA Y COMERCIO"/>
    <s v="6015920400"/>
    <s v="contactenos@sic.gov.co"/>
    <s v="E-mail"/>
    <s v=""/>
    <s v="3 Peticiones"/>
    <x v="0"/>
    <s v="Registros Publicos y Redes Emp"/>
    <s v="Derecho de peticion"/>
    <s v="."/>
    <s v="."/>
    <s v="CONTESTADO CON CARTA 2022-00196 DEL 3 DE MARZO DE 2022, ASÍ: &quot;...AL RESPECTO, REVISADOS NUESTROS REGISTROS, ENCONTRAMOS QUE MEDIANTE ESCRITURA PÚBLICA NO. 745 DEL 23 DE OCTUBRE DE 2007 DE LA NOTARÍA VEINTIDÓS DE CALI, INSCRITA EN ESTA CÁMARA DE COMERCIO E"/>
    <s v="."/>
    <s v="Finalizado"/>
    <s v="CMARTINE"/>
    <d v="2022-03-07T00:00:00"/>
    <s v="07/03/2022"/>
    <s v=" "/>
    <s v="N"/>
    <s v=""/>
    <s v="S"/>
    <s v="Interés general y particular"/>
    <s v="N"/>
    <d v="2022-03-07T00:00:00"/>
    <d v="2022-03-07T00:00:00"/>
    <n v="6"/>
    <n v="30"/>
    <x v="0"/>
    <n v="30"/>
    <s v="Cumple"/>
  </r>
  <r>
    <x v="0"/>
    <n v="2022001106"/>
    <d v="2022-02-25T00:00:00"/>
    <s v="EN COMUNICACION DEL DIA 25022022 CON EMAIL ENVIADO A CONTACTO CCC MEDIANTE DERECHO DE PETICION EL SR. ALDO ROJAS CANTILLO EN REPRESENTACION DE LA SOCIEDAD S O S S A SOLICITO QUE PREVIO ADELANTAMIENTO DEL TRÁMITE ADMINISTRATIVO AL INTERIOR DE LA ORGANIZACI"/>
    <s v="A"/>
    <s v="JCMARIN"/>
    <s v=" "/>
    <s v="Principal"/>
    <d v="2022-02-25T00:00:00"/>
    <s v="Origino"/>
    <s v="NRESPONS"/>
    <s v="Registros Pub y Redes Emp"/>
    <s v="Juridica"/>
    <s v="Finalizado"/>
    <s v=" "/>
    <s v="Asignado a"/>
    <s v="AGALVEZ"/>
    <s v="Registros Pub y Redes Emp"/>
    <s v="Juridica"/>
    <s v="25/02/2022"/>
    <s v="A"/>
    <s v="MERCANTIL"/>
    <n v="114031"/>
    <m/>
    <m/>
    <m/>
    <m/>
    <s v=""/>
    <m/>
    <s v="Sin Identificación"/>
    <m/>
    <s v="ALDO ROJAS CANTILLO"/>
    <s v=""/>
    <s v="arcantillo@sos.com.co"/>
    <s v="E-mail"/>
    <s v="3192368959"/>
    <s v="3 Peticiones"/>
    <x v="8"/>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07T00:00:00"/>
    <s v="07/03/2022"/>
    <s v="se envia el 07-03-2022"/>
    <s v="N"/>
    <s v=""/>
    <s v="S"/>
    <s v="Interés general y particular"/>
    <s v="N"/>
    <d v="2022-03-07T00:00:00"/>
    <d v="2022-03-07T00:00:00"/>
    <n v="6"/>
    <n v="30"/>
    <x v="0"/>
    <n v="30"/>
    <s v="Cumple"/>
  </r>
  <r>
    <x v="0"/>
    <n v="2022001143"/>
    <d v="2022-03-01T00:00:00"/>
    <s v="EN COMUNICACION DEL DIA 28022022 CON EMAIL ENVIADO A CONTACTO CCC MEDIENTE DERECHO DE PETICION EL SR. HAROLD ANDRES QUIÑONES DIAZ CC 1004636458 SOLICITA SE LE INFORME A EL Y AL JUZGADO 01 DE EJEC. DE PENAS Y MEDIDAS DE SEGURIDAD DE CALI SI APARECE EN LÑAS"/>
    <s v="A"/>
    <s v="JCMARIN"/>
    <s v=" "/>
    <s v="Principal"/>
    <d v="2022-03-01T00:00:00"/>
    <s v="Origino"/>
    <s v="NRESPONS"/>
    <s v="Registros Pub y Redes Emp"/>
    <s v="Back (Registro)"/>
    <s v="Finalizado"/>
    <s v=" "/>
    <s v="Asignado a"/>
    <s v="CMARTINE"/>
    <s v="Registros Pub y Redes Emp"/>
    <s v="Juridica"/>
    <s v="01/03/2022"/>
    <s v="A"/>
    <s v=""/>
    <m/>
    <m/>
    <m/>
    <m/>
    <m/>
    <s v=""/>
    <m/>
    <s v="Sin Identificación"/>
    <m/>
    <s v="HAROLD ANDRES QUIÑONES DIAZ"/>
    <s v=""/>
    <s v=""/>
    <s v="E-mail"/>
    <s v=""/>
    <s v="3 Peticiones"/>
    <x v="1"/>
    <s v="Registros Publicos y Redes Emp"/>
    <s v="Derecho de peticion"/>
    <s v="."/>
    <s v="."/>
    <s v="CONTESTADO CON CARTA 2022-00212 DEL 7 DE MARZO DE 2022, ASÍ: &quot;...AHORA BIEN, FRENTE A SU PETICIÓN PUNTUAL, PROCEDIMOS A REALIZAR LA CONSULTA EN EL REGISTRO MERCANTIL QUE LLEVA LA CÁMARA DE COMERCIO DE CALI, CON EL NOMBRE HAROLD ANDRÉS QUIÑONES DÍAZ, IDENT"/>
    <s v="."/>
    <s v="Finalizado"/>
    <s v="CMARTINE"/>
    <d v="2022-03-07T00:00:00"/>
    <s v="07/03/2022"/>
    <s v=" "/>
    <s v="N"/>
    <s v=""/>
    <s v="S"/>
    <s v="Interés general y particular"/>
    <s v="N"/>
    <d v="2022-03-07T00:00:00"/>
    <d v="2022-03-07T00:00:00"/>
    <n v="4"/>
    <n v="30"/>
    <x v="0"/>
    <n v="30"/>
    <s v="Cumple"/>
  </r>
  <r>
    <x v="0"/>
    <n v="2022001144"/>
    <d v="2022-03-01T00:00:00"/>
    <s v="EN COMUNICACION DEL DIA 28022022 CON EMAIL ENVIADO A CONTACTO CCC MEDIENTE DERECHO DE PETICION EL SR. CARLOS IVAN VELASCO RESTREPO CC 16719033 SOLICITA SE SIRVAN DE EXPEDIR LA RESPECTIVA CERTIFICACIÓN Y/O CONSTANCIA SOBRE EL HECHO DE QUE DESDE EL AÑO 1996"/>
    <s v="A"/>
    <s v="JCMARIN"/>
    <s v=" "/>
    <s v="Principal"/>
    <d v="2022-03-01T00:00:00"/>
    <s v="Origino"/>
    <s v="NRESPONS"/>
    <s v="Registros Pub y Redes Emp"/>
    <s v="Back (Registro)"/>
    <s v="Finalizado"/>
    <s v=" "/>
    <s v="Asignado a"/>
    <s v="CMARTINE"/>
    <s v="Registros Pub y Redes Emp"/>
    <s v="Juridica"/>
    <s v="01/03/2022"/>
    <s v="A"/>
    <s v=""/>
    <m/>
    <m/>
    <m/>
    <m/>
    <m/>
    <s v=""/>
    <m/>
    <s v="Sin Identificación"/>
    <m/>
    <s v="CARLOS IVAN CELASCO RESTREPO"/>
    <s v="3024127911"/>
    <s v="mig20192010@hotmail.com"/>
    <s v="E-mail"/>
    <s v="3115893999"/>
    <s v="3 Peticiones"/>
    <x v="1"/>
    <s v="Registros Publicos y Redes Emp"/>
    <s v="Derecho de peticion"/>
    <s v="."/>
    <s v="."/>
    <s v="CONTESTADO CON CARTA 2022-00213 DEL 7 DE MARZO DE 2022, ASÍ: &quot;...AHORA BIEN, FRENTE A SU PETICIÓN PUNTUAL, PROCEDIMOS A REALIZAR LA CONSULTA EN EL REGISTRO MERCANTIL QUE LLEVA LA CÁMARA DE COMERCIO DE CALI, CON EL NOMBRE CARLOS IVÁN VELASCO RESTREPO, IDEN"/>
    <s v="."/>
    <s v="Finalizado"/>
    <s v="CMARTINE"/>
    <d v="2022-03-07T00:00:00"/>
    <s v="07/03/2022"/>
    <s v=" "/>
    <s v="N"/>
    <s v=""/>
    <s v="S"/>
    <s v="Interés general y particular"/>
    <s v="N"/>
    <d v="2022-03-07T00:00:00"/>
    <d v="2022-03-07T00:00:00"/>
    <n v="4"/>
    <n v="30"/>
    <x v="0"/>
    <n v="30"/>
    <s v="Cumple"/>
  </r>
  <r>
    <x v="0"/>
    <n v="2022001163"/>
    <d v="2022-03-01T00:00:00"/>
    <s v="FEBRERO DEL 2022 PETICION: COMEDIDAMENTE SOLICITO SE SIRVAN DE EXPEDIR LA RESPECTIVA CERTIFICACION Y/O CONSTANCIA SOBRE EL HECHO DE QUE DESDE EL AÑO 1996 A LA PRESENTE FECHA NO HE SIDO POSEEDOR DE NINGUN LOCAL COMERCIAL UBICADO EN LA DIRECCION &quot; D 51 1B 1"/>
    <s v="A"/>
    <s v="ANGRAMIR"/>
    <s v=" "/>
    <s v="Principal"/>
    <d v="2022-03-01T00:00:00"/>
    <s v="Origino"/>
    <s v="NRESPONS"/>
    <s v="Registros Pub y Redes Emp"/>
    <s v="Back (Registro)"/>
    <s v="Finalizado"/>
    <s v=" "/>
    <s v="Asignado a"/>
    <s v="ECUARTAS"/>
    <s v="Registros Pub y Redes Emp"/>
    <s v="Back (Registro)"/>
    <s v="01/03/2022"/>
    <s v="A"/>
    <s v=""/>
    <m/>
    <m/>
    <m/>
    <m/>
    <m/>
    <s v=""/>
    <m/>
    <s v="Sin Identificación"/>
    <n v="16719033"/>
    <s v="CARLOS IVAN VELASCO RESTREPO"/>
    <s v="3024127911"/>
    <s v="mig20192010@hotmail.com"/>
    <s v="Presencial con Carta"/>
    <s v="3225893999"/>
    <s v="3 Peticiones"/>
    <x v="0"/>
    <s v="Registros Publicos y Redes Emp"/>
    <s v="Derecho de peticion"/>
    <s v="."/>
    <s v="."/>
    <s v="2022-00198 SANTIAGO DE CALI, 4 DE MARZO DE 2022 SEÑOR CARLOS IVAN VELASCO RESTREPO MIG20192010@HOTMAIL.COM LA CIUDAD RECIBA UN CORDIAL SALUDO, MEDIANTE SOLICITUD DE FEBRERO DE 2022, RECIBIDO EN LA CÁMARA DE COMERCIO EL 1 DE MARZO, SOLICITA: ¿SE SIRVA EXPE"/>
    <s v="."/>
    <s v="Finalizado"/>
    <s v="ECUARTAS"/>
    <d v="2022-03-04T00:00:00"/>
    <s v="07/03/2022"/>
    <s v="'Mig20192010@hotmail.com.rpost.biz' lunes 07/03/2022 7:59 a. m."/>
    <s v="N"/>
    <s v=""/>
    <s v="S"/>
    <s v="Interés general y particular"/>
    <s v="N"/>
    <d v="2022-03-07T00:00:00"/>
    <d v="2022-03-07T00:00:00"/>
    <n v="4"/>
    <n v="30"/>
    <x v="0"/>
    <n v="1"/>
    <s v="No cumple"/>
  </r>
  <r>
    <x v="0"/>
    <n v="2022001171"/>
    <d v="2022-03-02T00:00:00"/>
    <s v="EN COMUNICACION DEL DIA 21022022 CON EMAIL ENVAIDO A LA CC BOGOTA Y REMITIDO A LA CC CALI EL DIA 01032022 CON RADICACION NO. 20220171452 POR TRASLADO POR COMPETENCIAS MEDIANTE DERECHO DE PETICION EL SR. JOHAN DAVID LOZANO ZORRILLA IDENTIFICADO CON CC NO. "/>
    <s v="A"/>
    <s v="JCMARIN"/>
    <s v=" "/>
    <s v="Principal"/>
    <d v="2022-03-02T00:00:00"/>
    <s v="Origino"/>
    <s v="NRESPONS"/>
    <s v="Registros Pub y Redes Emp"/>
    <s v="Back (Registro)"/>
    <s v="Finalizado"/>
    <s v=" "/>
    <s v="Asignado a"/>
    <s v="ECUARTAS"/>
    <s v="Registros Pub y Redes Emp"/>
    <s v="Back (Registro)"/>
    <s v="02/03/2022"/>
    <s v="A"/>
    <s v=""/>
    <m/>
    <m/>
    <m/>
    <m/>
    <m/>
    <s v=""/>
    <m/>
    <s v="Sin Identificación"/>
    <m/>
    <s v="JOHAN DAVID LOZANO ZORRILLA"/>
    <s v=""/>
    <s v="zonasegura05@hotmail.com"/>
    <s v="E-mail"/>
    <s v="3508856142"/>
    <s v="3 Peticiones"/>
    <x v="0"/>
    <s v="Registros Publicos y Redes Emp"/>
    <s v="Derecho de peticion"/>
    <s v="."/>
    <s v="."/>
    <s v="2022-00195 SANTIAGO DE CALI, 4 DE MARZO DE 2022 SEÑOR JOHAN DAVID LOZANO ZORRILLA ZONASEGURA05@HOTMAIL.COM LA CIUDAD RECIBA UN CORDIAL SALUDO, MEDIANTE SOLICITUD DEL 21 DE FEBRERO DE 2022, RECIBIDO EN LA CÁMARA DE COMERCIO DE BOGOTÁ Y REMITIDO A ESTA ENTI"/>
    <s v="."/>
    <s v="Finalizado"/>
    <s v="ECUARTAS"/>
    <d v="2022-03-04T00:00:00"/>
    <s v="07/03/2022"/>
    <s v="'Zonasegura05@hotmail.com.rpost.biz lunes 07/03/2022 8:09 a. m."/>
    <s v="N"/>
    <s v=""/>
    <s v="S"/>
    <s v="Interés general y particular"/>
    <s v="N"/>
    <d v="2022-03-07T00:00:00"/>
    <d v="2022-03-07T00:00:00"/>
    <n v="3"/>
    <n v="30"/>
    <x v="0"/>
    <n v="1"/>
    <s v="No cumple"/>
  </r>
  <r>
    <x v="0"/>
    <n v="2022001236"/>
    <d v="2022-03-03T00:00:00"/>
    <s v="EN COMUNICACION DEL DIA 0302022 CON OFICIO 128201272-163 DE LA DIAN SECCIONAL FLORENCIA ENVIADO VIA EMAIL A CONTACTO CCC SOLICITAN COLABORACIÓN EN EL SENTIDO DE GENERAR UN CERTIFICADO HISTÓRICO DE REPRESENTANTES LEGALES DEL CONTRIBUYENTE FUNDACION SINFONI"/>
    <s v="A"/>
    <s v="JCMARIN"/>
    <s v=" "/>
    <s v="Principal"/>
    <d v="2022-03-03T00:00:00"/>
    <s v="Origino"/>
    <s v="NRESPONS"/>
    <s v="Registros Pub y Redes Emp"/>
    <s v="Back (Registro)"/>
    <s v="Finalizado"/>
    <s v=" "/>
    <s v="Asignado a"/>
    <s v="ECUARTAS"/>
    <s v="Registros Pub y Redes Emp"/>
    <s v="Back (Registro)"/>
    <s v="03/03/2022"/>
    <s v="A"/>
    <s v="ESAL"/>
    <n v="955354"/>
    <m/>
    <m/>
    <m/>
    <m/>
    <s v=""/>
    <m/>
    <s v="Sin Identificación"/>
    <m/>
    <s v="CARMENZA TORRES FIESCO"/>
    <s v=""/>
    <s v="corresp_entrada_florencia@dian.gov.co"/>
    <s v="E-mail"/>
    <s v="3103158207"/>
    <s v="3 Peticiones"/>
    <x v="0"/>
    <s v="Registros Publicos y Redes Emp"/>
    <s v="Derecho de peticion"/>
    <s v="."/>
    <s v="."/>
    <s v="2022-00207 SANTIAGO DE CALI, 7 DE MARZO DE 2022 SEÑORES DIRECCION DE IMPUESTOS Y ADUANAS NACIONALES - DIAN ATENCIÓN: CARMENZA TORRES FIESCO JEFE DIVISIÓN DE RECAUDO Y COBRANZAS CORRESP_ENTRADA_FLORENCIA@DIAN.GOV.CO RECAUDOFLORENCIA@DIAN.GOV.CO FLORENCIA C"/>
    <s v="."/>
    <s v="Finalizado"/>
    <s v="ECUARTAS"/>
    <d v="2022-03-07T00:00:00"/>
    <s v="07/03/2022"/>
    <s v="'Corresp_entrada_florencia@dian.gov.co.rpost.biz'; 'recaudoflorencia@dian.gov.co.rpost.biz lunes 07/03/2022 10:15 a. m."/>
    <s v="N"/>
    <s v=""/>
    <s v="S"/>
    <s v=""/>
    <s v="N"/>
    <d v="2022-03-07T00:00:00"/>
    <d v="2022-03-07T00:00:00"/>
    <n v="2"/>
    <n v="30"/>
    <x v="0"/>
    <n v="1"/>
    <s v="No cumple"/>
  </r>
  <r>
    <x v="0"/>
    <n v="2022001268"/>
    <d v="2022-03-04T00:00:00"/>
    <s v="EN COMUNICACION DEL DIA 23022022 CON EMAIL ENVIADO A CONTACTO CCC CON OFICIO 691 DE LA SECRETARIA DE TRANSITO DE HUILA ENVIADO VIA EMAIL A LA CC HUILA Y REMITIDO A LA CC CALI EL DIA 04032022 CON RADICACION NO. 20220182310 SOLICITAN PARA INICIAR INVESTIGAC"/>
    <s v="A"/>
    <s v="JCMARIN"/>
    <s v=" "/>
    <s v="Principal"/>
    <d v="2022-03-04T00:00:00"/>
    <s v="Origino"/>
    <s v="NRESPONS"/>
    <s v="Registros Pub y Redes Emp"/>
    <s v="Back (Registro)"/>
    <s v="Finalizado"/>
    <s v=" "/>
    <s v="Asignado a"/>
    <s v="ECUARTAS"/>
    <s v="Registros Pub y Redes Emp"/>
    <s v="Back (Registro)"/>
    <s v="04/03/2022"/>
    <s v="A"/>
    <s v=""/>
    <m/>
    <m/>
    <m/>
    <m/>
    <m/>
    <s v=""/>
    <m/>
    <s v="Sin Identificación"/>
    <m/>
    <s v="ELIANA PAOLA CONDE GUTIERREZ"/>
    <s v=""/>
    <s v="embargos@transito-huila.gov.co"/>
    <s v="E-mail"/>
    <s v=""/>
    <s v="3 Peticiones"/>
    <x v="0"/>
    <s v="Registros Publicos y Redes Emp"/>
    <s v="Derecho de peticion"/>
    <s v="."/>
    <s v="."/>
    <s v="ESTA SOLICITUD FUE INGRESADA POR EL RUES, SE HACE LA CONSULTA CON EL TRANSITO Y DAN LA SIGUIENTE RESPUESTA. LA INVESTIGACIÓN ES A NIVEL NACIONAL,SIN EMBARGO, LA MISMA FUE REMITIDA A LA CÁMARA DE COMERCIO DE CALI MEDIANTE OFICIOS 599 Y 678, RECIBIENDO RESP"/>
    <s v="."/>
    <s v="Finalizado"/>
    <s v="ECUARTAS"/>
    <d v="2022-03-07T00:00:00"/>
    <s v="07/03/2022"/>
    <s v=" "/>
    <s v="N"/>
    <s v=""/>
    <s v="S"/>
    <s v="."/>
    <s v="N"/>
    <d v="2022-03-07T00:00:00"/>
    <d v="2022-03-07T00:00:00"/>
    <n v="1"/>
    <n v="30"/>
    <x v="0"/>
    <n v="3"/>
    <s v="Cumple"/>
  </r>
  <r>
    <x v="0"/>
    <n v="2022001274"/>
    <d v="2022-03-04T00:00:00"/>
    <s v="EN COMUNICACION DEL DIA 28022022 CON OFICIO 20214300001791 DE LA FISCALIA GENERAL DE LA NACION FISCALIA 253 ESPECIALIZADA DE LA DJT DE BOGOTA DC ENVIADO VIA EMAIL A LA CC BOGOTA Y REMITIDO A LA CC CALI ELDIA 04032022 CON RADICACION NO. 20220188395 POR TRA"/>
    <s v="A"/>
    <s v="JCMARIN"/>
    <s v=" "/>
    <s v="Principal"/>
    <d v="2022-03-04T00:00:00"/>
    <s v="Origino"/>
    <s v="NRESPONS"/>
    <s v="Registros Pub y Redes Emp"/>
    <s v="Back (Registro)"/>
    <s v="Finalizado"/>
    <s v=" "/>
    <s v="Asignado a"/>
    <s v="ECUARTAS"/>
    <s v="Registros Pub y Redes Emp"/>
    <s v="Back (Registro)"/>
    <s v="04/03/2022"/>
    <s v="A"/>
    <s v=""/>
    <m/>
    <m/>
    <m/>
    <m/>
    <m/>
    <s v=""/>
    <m/>
    <s v="Sin Identificación"/>
    <m/>
    <s v="JENNIFER LILIANA GARZON BENITEZ"/>
    <s v="4088000ext5096"/>
    <s v="jennifer.garzon@fiscalia.gov.co"/>
    <s v="E-mail"/>
    <s v=""/>
    <s v="3 Peticiones"/>
    <x v="0"/>
    <s v="Registros Publicos y Redes Emp"/>
    <s v="Derecho de peticion"/>
    <s v="."/>
    <s v="."/>
    <s v="2022-00208 SANTIAGO DE CALI, 7 DE MARZO DE 2022 SEÑORES FISCALIA GENERAL DE LA NACION ATENCIÓN: JENNIFER LILIANA GARZON BENITEZ TÉCNICO INVESTIGADOR II JENNIFER.GARZON@FISCALIA.GOV.CO BOGOTÁ D.C. CORDIAL SALUDO DAMOS RESPUESTA AL RADICADO NO. 202143000017"/>
    <s v="."/>
    <s v="Finalizado"/>
    <s v="ECUARTAS"/>
    <d v="2022-03-07T00:00:00"/>
    <s v="07/03/2022"/>
    <s v="'jennifer.garzon@fiscalia.gov.co.rpost.biz lunes 07/03/2022 10:47 a. m."/>
    <s v="N"/>
    <s v=""/>
    <s v="S"/>
    <s v=""/>
    <s v="N"/>
    <d v="2022-03-07T00:00:00"/>
    <d v="2022-03-07T00:00:00"/>
    <n v="1"/>
    <n v="30"/>
    <x v="0"/>
    <n v="1"/>
    <s v="Cumple"/>
  </r>
  <r>
    <x v="0"/>
    <n v="2022001290"/>
    <d v="2022-03-07T00:00:00"/>
    <s v="EN COMUNICACION DEL DIA 04032022 CON OFICIO GS-2022 SUBIN GRUIJ POLICIA NACIONAL SECCIONAL CALI ENVIADO VIA EMAIL A CONTACTO CCC SOLICITAN CON BASE A LA ORDEN A POLICÍA JUDICIAL DE FECHA 18/05/2021 NO.6635057 LOS DATOS DE QUE LE FIGURE COMO EMPRESAS REGIS"/>
    <s v="A"/>
    <s v="JCMARIN"/>
    <s v=" "/>
    <s v="Obrero"/>
    <d v="2022-03-07T00:00:00"/>
    <s v="Origino"/>
    <s v="ECUARTAS"/>
    <s v="Registros Pub y Redes Emp"/>
    <s v="Back (Registro)"/>
    <s v="Finalizado"/>
    <s v=" "/>
    <s v="Asignado a"/>
    <s v="ECUARTAS"/>
    <s v="Registros Pub y Redes Emp"/>
    <s v="Back (Registro)"/>
    <s v="07/03/2022"/>
    <s v="A"/>
    <s v="MERCANTIL"/>
    <n v="710018"/>
    <m/>
    <m/>
    <m/>
    <m/>
    <s v=""/>
    <m/>
    <s v="Sin Identificación"/>
    <m/>
    <s v="PT ELKIN LEANDRO TABORDA GARZON"/>
    <s v=""/>
    <s v="elkin.taborda1974@correo.policia.gov.co"/>
    <s v="E-mail"/>
    <s v="3105707685"/>
    <s v="3 Peticiones"/>
    <x v="0"/>
    <s v="Registros Publicos y Redes Emp"/>
    <s v="Derecho de peticion"/>
    <s v="."/>
    <s v="."/>
    <s v="2022-00159 SANTIAGO DE CALI, 7 DE MARZO DE 2022 SEÑORES MINISTERIO DE DEFENSA NACIONAL POLICIA NACIONAL ATENCIÓN: PATRULLERO ELKIN LEANDRO TABORDA GARZON INVESTIGADOR CRIMINAL ELKIN.TABORDA1974@CORREO.POLICIA.GOV.CO LA CIUDAD CORDIAL SALUDO, DAMOS RESPUES"/>
    <s v="."/>
    <s v="Finalizado"/>
    <s v="ECUARTAS"/>
    <d v="2022-03-07T00:00:00"/>
    <s v="07/03/2022"/>
    <s v="'elkin.taborda1974@correo.policia.gov.co.rpost.biz lunes 07/03/2022 4:14 p. m."/>
    <s v="N"/>
    <s v=""/>
    <s v="S"/>
    <s v=""/>
    <s v="N"/>
    <d v="2022-03-07T00:00:00"/>
    <d v="2022-03-07T00:00:00"/>
    <n v="0"/>
    <n v="30"/>
    <x v="0"/>
    <n v="30"/>
    <s v="Cumple"/>
  </r>
  <r>
    <x v="0"/>
    <n v="2022001066"/>
    <d v="2022-02-24T00:00:00"/>
    <s v="LA SRA BERTHA CAROLINA RICO CASTAÑO INFORMA MEDIANTE SOLICITUD CARTA FISICA QUE YA NO PERTENECE NI TIENE ACCIONES EN LA EMPRESA QUE CON NIT 900334882 EMPRESA SERVICIOS DE INFORMACION Y CONTROL COMERCIALIZADORA NACIONAL E INTERNACIONAL S.A.S. EN LIQUIDACIO"/>
    <s v="A"/>
    <s v="LARTUNDU"/>
    <s v=" "/>
    <s v="Obrero"/>
    <d v="2022-02-24T00:00:00"/>
    <s v="Origino"/>
    <s v="NRESPONS"/>
    <s v="Registros Pub y Redes Emp"/>
    <s v="Juridica"/>
    <s v="Finalizado"/>
    <s v=" "/>
    <s v="Asignado a"/>
    <s v="AGALVEZ"/>
    <s v="Registros Pub y Redes Emp"/>
    <s v="Juridica"/>
    <s v="24/02/2022"/>
    <s v="A"/>
    <s v="MERCANTIL"/>
    <n v="781761"/>
    <m/>
    <m/>
    <m/>
    <m/>
    <s v=""/>
    <m/>
    <s v="Inscrito"/>
    <n v="67000552"/>
    <s v="BERTHA CAROLINA RICO CASTAÑO"/>
    <s v=""/>
    <s v="jetbroker4@gmail.com"/>
    <s v="Presencial con Carta"/>
    <s v="3177640012"/>
    <s v="3 Peticiones"/>
    <x v="1"/>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CMARTINE"/>
    <d v="2022-03-08T00:00:00"/>
    <s v="08/03/2022"/>
    <s v="se envia respuesta el 08-03-2022"/>
    <s v="N"/>
    <s v=""/>
    <s v="S"/>
    <s v="Interés general y particular"/>
    <s v="N"/>
    <d v="2022-03-08T00:00:00"/>
    <d v="2022-03-08T00:00:00"/>
    <n v="8"/>
    <n v="30"/>
    <x v="0"/>
    <n v="30"/>
    <s v="Cumple"/>
  </r>
  <r>
    <x v="0"/>
    <n v="2022001146"/>
    <d v="2022-03-01T00:00:00"/>
    <s v="EN COMUNICACION DEL DIA 28022022 CON EMAIL ENVIADO DE LA CC HUILA RADICACION NO. 20220150926 A CONTACTO CCC POR TRASALDO POR COMPETENCIAS SOLICITAN QUE POR ERROR INVOLUNTARIO NO TENER EN CUENTA LO SOLICITADO MEDIENTE EL OFICIO 72 DEL 04022022 EN EL CUAL S"/>
    <s v="A"/>
    <s v="JCMARIN"/>
    <s v=" "/>
    <s v="Principal"/>
    <d v="2022-03-01T00:00:00"/>
    <s v="Origino"/>
    <s v="NRESPONS"/>
    <s v="Registros Pub y Redes Emp"/>
    <s v="Juridica"/>
    <s v="Finalizado"/>
    <s v=" "/>
    <s v="Asignado a"/>
    <s v="AGALVEZ"/>
    <s v="Registros Pub y Redes Emp"/>
    <s v="Juridica"/>
    <s v="01/03/2022"/>
    <s v="A"/>
    <s v=""/>
    <m/>
    <m/>
    <m/>
    <m/>
    <m/>
    <s v=""/>
    <m/>
    <s v="Sin Identificación"/>
    <m/>
    <s v="GUSTAVO ANDRES GARZON BAHAMON"/>
    <s v=""/>
    <s v="fam03nei@cendoj.ramajudicial.gov.co"/>
    <s v="E-mail"/>
    <s v=""/>
    <s v="3 Peticiones"/>
    <x v="2"/>
    <s v="Registros Publicos y Redes Emp"/>
    <s v="Derecho de peticion"/>
    <s v="."/>
    <s v="."/>
    <s v="MEDIANTE ESCRITO RECIBIDO EN LA CÁMARA DE COMERCIO EL 1 DE MARZO DE 2022, REMITIDO POR LA CÁMARA DE COMERCIO DEL HUILA INDICA QUE &quot;POR ERROR INVOLUNTARIO SE PETICIONO A TRAVÉS DEL OFICIO NO. 72 DE FECHA 4 DE FEBRERO DE 2022, SE SUMINISTRARÁ INFORMACIÓN QU"/>
    <s v="."/>
    <s v="Finalizado"/>
    <s v="AGALVEZ"/>
    <d v="2022-03-08T00:00:00"/>
    <s v="08/03/2022"/>
    <s v="se envía el 08-03-2022"/>
    <s v="N"/>
    <s v=""/>
    <s v="S"/>
    <s v="Interés general y particular"/>
    <s v="N"/>
    <d v="2022-03-08T00:00:00"/>
    <d v="2022-03-08T00:00:00"/>
    <n v="5"/>
    <n v="30"/>
    <x v="0"/>
    <n v="30"/>
    <s v="Cumple"/>
  </r>
  <r>
    <x v="0"/>
    <n v="2022001170"/>
    <d v="2022-03-01T00:00:00"/>
    <s v="EN COMUNICACION DEL DIA 01032022 CON EMAIL ENVIADO A CONTACTO CCC LA ALCALDIA DE SANTIAGO DE CALI DEPARTAMENTO ADMINISTRATIVO DE CONTRATACIÓN PÚBLICA SOLICITAN EL FAVOR NO SUMINISTREN BASE DE DATOS DE LAS EMPRESAS DE LA CIUDAD DE CALI QUE ESTÉN CONTRATAND"/>
    <s v="A"/>
    <s v="JCMARIN"/>
    <s v=" "/>
    <s v="Principal"/>
    <d v="2022-03-01T00:00:00"/>
    <s v="Origino"/>
    <s v="NRESPONS"/>
    <s v="Registros Pub y Redes Emp"/>
    <s v="Back (Registro)"/>
    <s v="Finalizado"/>
    <s v=" "/>
    <s v="Asignado a"/>
    <s v="ECUARTAS"/>
    <s v="Registros Pub y Redes Emp"/>
    <s v="Back (Registro)"/>
    <s v="01/03/2022"/>
    <s v="A"/>
    <s v=""/>
    <m/>
    <m/>
    <m/>
    <m/>
    <m/>
    <s v=""/>
    <m/>
    <s v="Sin Identificación"/>
    <m/>
    <s v="JEFFREY RESTREPO TRUJILLO"/>
    <s v=""/>
    <s v="jeffrey.restrepo@cali.gov.co"/>
    <s v="E-mail"/>
    <s v=""/>
    <s v="3 Peticiones"/>
    <x v="0"/>
    <s v="Registros Publicos y Redes Emp"/>
    <s v="Derecho de peticion"/>
    <s v="."/>
    <s v="."/>
    <s v="2022-00200 SANTIAGO DE CALI, 7 DE MARZO DE 2022 SEÑOR JEFFREY RESTREPO TRUJILLO PROFESIONAL FINANCIERO ALCALDIA DE SANTIAGO DE CALI DEPARTAMENTO ADINISTRATIVO DE CONTRATACIÓN PUBLIA JEFFREY.RESTREPO@CALI.GOV.CO LA CIUDAD RECIBA UN CORDIAL SALUDO, MEDIANTE"/>
    <s v="."/>
    <s v="Finalizado"/>
    <s v="ECUARTAS"/>
    <d v="2022-03-04T00:00:00"/>
    <s v="08/03/2022"/>
    <s v="martes 08/03/2022 8:39 a. m. Respuesta derecho de petición 1170"/>
    <s v="N"/>
    <s v=""/>
    <s v="S"/>
    <s v=""/>
    <s v="N"/>
    <d v="2022-03-08T00:00:00"/>
    <d v="2022-03-08T00:00:00"/>
    <n v="5"/>
    <n v="30"/>
    <x v="0"/>
    <n v="30"/>
    <s v="Cumple"/>
  </r>
  <r>
    <x v="0"/>
    <n v="2022001227"/>
    <d v="2022-03-03T00:00:00"/>
    <s v="EN COMUNICACION DEL DIA 03032022 CON EMAIL ENVIADO A CONTACTO CCC MEDIANTE PETICION EL S. EVER OSPINA MOSQUERA CC NO. 16727607 SOLICITA MUY RESPETUOSAMENTE UN CERTIFICADO DONDE CONSTE QUE NO ME ENCUENTRO REGISTRADO EN CAMARA DE COMERCIO. - NOTA LA CEDULA "/>
    <s v="A"/>
    <s v="JCMARIN"/>
    <s v=" "/>
    <s v="Principal"/>
    <d v="2022-03-03T00:00:00"/>
    <s v="Origino"/>
    <s v="NRESPONS"/>
    <s v="Registros Pub y Redes Emp"/>
    <s v="Back (Registro)"/>
    <s v="Finalizado"/>
    <s v=" "/>
    <s v="Asignado a"/>
    <s v="ECUARTAS"/>
    <s v="Registros Pub y Redes Emp"/>
    <s v="Back (Registro)"/>
    <s v="03/03/2022"/>
    <s v="A"/>
    <s v=""/>
    <m/>
    <m/>
    <m/>
    <m/>
    <m/>
    <s v=""/>
    <m/>
    <s v="Sin Identificación"/>
    <m/>
    <s v="EVER OSPINA MOSQUERA"/>
    <s v=""/>
    <s v="suarez216@hotmail.com"/>
    <s v="E-mail"/>
    <s v="3043971073"/>
    <s v="3 Peticiones"/>
    <x v="0"/>
    <s v="Registros Publicos y Redes Emp"/>
    <s v="Derecho de peticion"/>
    <s v="."/>
    <s v="."/>
    <s v="2022-00198 SANTIAGO DE CALI, 7 DE MARZO DE 2022 SEÑOR EVER OSPINA MOSQUERA SUAREZ216@HOTMAIL.COM LA CIUDAD RECIBA UN CORDIAL SALUDO, MEDIANTE SOLICITUD DEL 3 DE MARZO DE 2022, RECIBIDO EN LA CÁMARA DE COMERCIO EL MISMO DÍA, SOLICITA: ¿MUY RESPETUOSAMENTE "/>
    <s v="."/>
    <s v="Finalizado"/>
    <s v="ECUARTAS"/>
    <d v="2022-03-04T00:00:00"/>
    <s v="08/03/2022"/>
    <s v="'suarez216@hotmail.com.rpost.biz martes 08/03/2022 8:57 a. m."/>
    <s v="N"/>
    <s v=""/>
    <s v="S"/>
    <s v=""/>
    <s v="N"/>
    <d v="2022-03-08T00:00:00"/>
    <d v="2022-03-08T00:00:00"/>
    <n v="3"/>
    <n v="30"/>
    <x v="0"/>
    <n v="30"/>
    <s v="Cumple"/>
  </r>
  <r>
    <x v="0"/>
    <n v="2022001314"/>
    <d v="2022-03-07T00:00:00"/>
    <s v="EN COMUNICACION DEL DIA 04032022 POLICIA NACIONAL DE CALI PRESENTADO POR VENTANILLA CON NUNC 760016000193202002387 CON ASUNTO SOLICITUD BUSQUEDA BASE DE DATOS, SOLICITA A QUIEN CORRESPONDE BRINDAR INFORMACION MEDIANTE OBTENCION DE CERTIFICADOS O CERTIFICA"/>
    <s v="A"/>
    <s v="LNDELGAD"/>
    <s v=" "/>
    <s v="Mejoras Publicas"/>
    <d v="2022-03-07T00:00:00"/>
    <s v="Origino"/>
    <s v="NRESPONS"/>
    <s v="Registros Pub y Redes Emp"/>
    <s v="Back (Registro)"/>
    <s v="Finalizado"/>
    <s v=" "/>
    <s v="Asignado a"/>
    <s v="ECUARTAS"/>
    <s v="Registros Pub y Redes Emp"/>
    <s v="Back (Registro)"/>
    <s v="07/03/2022"/>
    <s v="A"/>
    <s v=""/>
    <m/>
    <m/>
    <m/>
    <m/>
    <m/>
    <s v=""/>
    <m/>
    <s v="Sin Identificación"/>
    <n v="1116432098"/>
    <s v="JUAN GUILLERMO MARTINEZ"/>
    <s v=""/>
    <s v="juan.martinez2098@correo.policia.gov.co"/>
    <s v="Presencial con Carta"/>
    <s v="3135592531"/>
    <s v="3 Peticiones"/>
    <x v="0"/>
    <s v="Registros Publicos y Redes Emp"/>
    <s v="Derecho de peticion"/>
    <s v="."/>
    <s v="."/>
    <s v="2022-00159 SANTIAGO DE CALI, 8 DE MARZO DE 2022 SEÑORES MINISTERIO DE DEFENSA NACIONAL POLICIA NACIONAL ATENCIÓN: SUBINTENDENTE JUAN GUILLERMO MARTINEZ INVESTIGADOR SIJIN JUAN.MARTINEZ2098@CORREO.POLICIA.GOV.CO LA CIUDAD CORDIAL SALUDO, DAMOS RESPUESTA A "/>
    <s v="."/>
    <s v="Finalizado"/>
    <s v="ECUARTAS"/>
    <d v="2022-03-08T00:00:00"/>
    <s v="08/03/2022"/>
    <s v="'juan.martinez2098@correo.policia.gov.co.rpost.biz' martes 08/03/2022 10:57 a. m."/>
    <s v="N"/>
    <s v=""/>
    <s v="S"/>
    <s v=""/>
    <s v="N"/>
    <d v="2022-03-08T00:00:00"/>
    <d v="2022-03-08T00:00:00"/>
    <n v="1"/>
    <n v="30"/>
    <x v="0"/>
    <n v="30"/>
    <s v="Cumple"/>
  </r>
  <r>
    <x v="0"/>
    <n v="2022001149"/>
    <d v="2022-03-01T00:00:00"/>
    <s v="PEDRO NEL CARDENAS RAMIREZ PRESENTA DERECHO DE PETICION SE ADJUNTA ESCRITO DE SOLICITUD DE FECHA DE 01 DE MARZO DE 2022 Y ANEXOS ESCRITURA PUBLICA 4717 DE NOVIEMBRE DE 2021 REQUERIMIENTO DEL 16/12/2021 RADICACION 20210935454 COPIA RECIBO DE PAGO NUMERO 82"/>
    <s v="A"/>
    <s v="AROSERO"/>
    <s v=" "/>
    <s v="Principal"/>
    <d v="2022-03-01T00:00:00"/>
    <s v="Origino"/>
    <s v="NRESPONS"/>
    <s v="Registros Pub y Redes Emp"/>
    <s v="Juridica"/>
    <s v="Finalizado"/>
    <s v=" "/>
    <s v="Asignado a"/>
    <s v="AGALVEZ"/>
    <s v="Registros Pub y Redes Emp"/>
    <s v="Juridica"/>
    <s v="01/03/2022"/>
    <s v="A"/>
    <s v=""/>
    <m/>
    <m/>
    <m/>
    <m/>
    <m/>
    <s v=""/>
    <m/>
    <s v="Sin Identificación"/>
    <n v="79139048"/>
    <s v="PEDRO NEL CARDENAS RAMIREZ"/>
    <s v=""/>
    <s v=""/>
    <s v="Presencial con Carta"/>
    <s v="3156066281"/>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09T00:00:00"/>
    <s v="09/03/2022"/>
    <s v="se envia el 09-03-2022"/>
    <s v="N"/>
    <s v=""/>
    <s v="S"/>
    <s v="Interés general y particular"/>
    <s v="N"/>
    <d v="2022-03-09T00:00:00"/>
    <d v="2022-03-09T00:00:00"/>
    <n v="6"/>
    <n v="30"/>
    <x v="0"/>
    <n v="30"/>
    <s v="Cumple"/>
  </r>
  <r>
    <x v="0"/>
    <n v="2022001165"/>
    <d v="2022-03-01T00:00:00"/>
    <s v="EN COMUNICACION DEL DIA 23022022 CON OFICIO 20227080139611 DE MIGRACION COLOMBIA REGIONAL CALI ENVIADO VIA EMAIL A CONTACTO CCC SOLICITAN COLABORACION EN EL SENTIDO DE REALIZAR GESTION FRENTE A TODOS LOS AGREMIADOS RECIBIENDO INFORMACION MEDIANTE OFICIO D"/>
    <s v="A"/>
    <s v="JCMARIN"/>
    <s v=" "/>
    <s v="Principal"/>
    <d v="2022-03-01T00:00:00"/>
    <s v="Origino"/>
    <s v="NRESPONS"/>
    <s v="Registros Pub y Redes Emp"/>
    <s v="Juridica"/>
    <s v="Finalizado"/>
    <s v=" "/>
    <s v="Asignado a"/>
    <s v="AGALVEZ"/>
    <s v="Registros Pub y Redes Emp"/>
    <s v="Juridica"/>
    <s v="01/03/2022"/>
    <s v="A"/>
    <s v=""/>
    <m/>
    <m/>
    <m/>
    <m/>
    <m/>
    <s v=""/>
    <m/>
    <s v="Sin Identificación"/>
    <m/>
    <s v="RUBEN DARIO PEÑA CASANOVA"/>
    <s v="3973510"/>
    <s v="ruben.pena@migracioncolombia.gov.co"/>
    <s v="E-mail"/>
    <s v=""/>
    <s v="3 Peticiones"/>
    <x v="3"/>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09T00:00:00"/>
    <s v="09/03/2022"/>
    <s v="se envía el 09-03-2022"/>
    <s v="N"/>
    <s v=""/>
    <s v="S"/>
    <s v=""/>
    <s v="N"/>
    <d v="2022-03-09T00:00:00"/>
    <d v="2022-03-09T00:00:00"/>
    <n v="6"/>
    <n v="30"/>
    <x v="0"/>
    <n v="1"/>
    <s v="No cumple"/>
  </r>
  <r>
    <x v="0"/>
    <n v="2022001190"/>
    <d v="2022-03-02T00:00:00"/>
    <s v="EN COMUNICACION DEL DIA 020320220 CON EMAIL ENVIADO A CONTACTO CCC LA SEÑORA ADRIANA MURCIA IDENTIFICADA CON CC NO. 66994913 SOLICITA DAR RESPUESTA DE PREGUNTAS QUE ESTOY FORMULANDO A CONTINUACIÓN. BUENOS DÍAS REFIERO HACERLES CUATRO CONSULTAS. 1. PERSONA"/>
    <s v="A"/>
    <s v="JCMARIN"/>
    <s v=" "/>
    <s v="Principal"/>
    <d v="2022-03-02T00:00:00"/>
    <s v="Origino"/>
    <s v="NRESPONS"/>
    <s v="Registros Pub y Redes Emp"/>
    <s v="Juridica"/>
    <s v="Finalizado"/>
    <s v=" "/>
    <s v="Asignado a"/>
    <s v="AGALVEZ"/>
    <s v="Registros Pub y Redes Emp"/>
    <s v="Juridica"/>
    <s v="02/03/2022"/>
    <s v="A"/>
    <s v=""/>
    <m/>
    <m/>
    <m/>
    <m/>
    <m/>
    <s v=""/>
    <m/>
    <s v="Sin Identificación"/>
    <m/>
    <s v="ADRIANA MURCIA"/>
    <s v=""/>
    <s v="miladristev18@hotmail.com"/>
    <s v="E-mail"/>
    <s v="3166200912"/>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09T00:00:00"/>
    <s v="09/03/2022"/>
    <s v="se envia respuesta el 09-03-2022"/>
    <s v="N"/>
    <s v=""/>
    <s v="S"/>
    <s v="Interés general y particular"/>
    <s v="N"/>
    <d v="2022-03-09T00:00:00"/>
    <d v="2022-03-09T00:00:00"/>
    <n v="5"/>
    <n v="30"/>
    <x v="0"/>
    <n v="1"/>
    <s v="No cumple"/>
  </r>
  <r>
    <x v="0"/>
    <n v="2022001203"/>
    <d v="2022-03-02T00:00:00"/>
    <s v="EN COMUNICACION DEL 02-03-2022 CON EMAIL ENVIADA A CONTACTO CCC DE LA SECRETARIA DE TURISMO DE SANTIAGO DE CALI SOLICITAN EL ENVÍO DE LA BASE DE DATOS ACTUALIZADA CON EL REGISTRO NACIONAL DE TURISMO DE LOS PRESTADORES DE SERVICIOS TURÍSTICOS DE LA CIUDAD "/>
    <s v="A"/>
    <s v="DMENDOZA"/>
    <s v=" "/>
    <s v="Unicentro web"/>
    <d v="2022-03-02T00:00:00"/>
    <s v="Origino"/>
    <s v="NRESPONS"/>
    <s v="Registros Pub y Redes Emp"/>
    <s v="Back (Registro)"/>
    <s v="Finalizado"/>
    <s v=" "/>
    <s v="Asignado a"/>
    <s v="ECUARTAS"/>
    <s v="Registros Pub y Redes Emp"/>
    <s v="Back (Registro)"/>
    <s v="02/03/2022"/>
    <s v="A"/>
    <s v=""/>
    <m/>
    <m/>
    <m/>
    <m/>
    <m/>
    <s v=""/>
    <m/>
    <s v="Sin Identificación"/>
    <m/>
    <s v="SARA BETANCOURT ARIZA"/>
    <s v="881115"/>
    <s v="sara.betancourt@cali.gov.co"/>
    <s v="E-mail"/>
    <s v=""/>
    <s v="3 Peticiones"/>
    <x v="0"/>
    <s v="Registros Publicos y Redes Emp"/>
    <s v="Derecho de peticion"/>
    <s v="."/>
    <s v="."/>
    <s v="2022-00220 SANTIAGO DE CALI, 9 DE MARZO DE 2022 SEÑORES ALCALDIA DE SANTIAGO DE CALI SECRETARIA DE TURISMO VALLE DEL CAUCA ATENCIÓN: SARA BETANCOURT ARIZA PLANIFICACIÓN Y DESARROLLO DEL PRODUCTO SARA.BETANCOURT@CALI.GOV.CO CIUDAD CORDIAL SALUDO, DAMOS RES"/>
    <s v="."/>
    <s v="Finalizado"/>
    <s v="ECUARTAS"/>
    <d v="2022-03-04T00:00:00"/>
    <s v="09/03/2022"/>
    <s v="'sara.betancourt@cali.gov.co.rpost.biz miércoles 09/03/2022 4:53 p. m."/>
    <s v="N"/>
    <s v=""/>
    <s v="S"/>
    <s v=""/>
    <s v="N"/>
    <d v="2022-03-09T00:00:00"/>
    <d v="2022-03-09T00:00:00"/>
    <n v="5"/>
    <n v="30"/>
    <x v="0"/>
    <n v="1"/>
    <s v="No cumple"/>
  </r>
  <r>
    <x v="0"/>
    <n v="2022001281"/>
    <d v="2022-03-04T00:00:00"/>
    <s v="EN COMUNICACION DEL DIA 28022022 CON EMAIL ENVIADO A LA CC BOBGOTA Y REMITIDO A LA CC CALI EL DIA 03032022 CON RADICACION NO. 20220189187 POR TRASLADO POR COMPETENCIAS MEDIANTE DERECHO DE PETICION EL SR. DEYBI JAVIER SANCHEZ GONZALEZ SIN IDENTIFICACION SO"/>
    <s v="A"/>
    <s v="JCMARIN"/>
    <s v=" "/>
    <s v="Principal"/>
    <d v="2022-03-04T00:00:00"/>
    <s v="Origino"/>
    <s v="NRESPONS"/>
    <s v="Registros Pub y Redes Emp"/>
    <s v="Back (Registro)"/>
    <s v="Finalizado"/>
    <s v=" "/>
    <s v="Asignado a"/>
    <s v="CMARTINE"/>
    <s v="Registros Pub y Redes Emp"/>
    <s v="Juridica"/>
    <s v="04/03/2022"/>
    <s v="A"/>
    <s v=""/>
    <m/>
    <m/>
    <m/>
    <m/>
    <m/>
    <s v=""/>
    <m/>
    <s v="Sin Identificación"/>
    <m/>
    <s v="DEYBI JAVIER SANCHEZ GONZALEZ"/>
    <s v=""/>
    <s v=""/>
    <s v="E-mail"/>
    <s v=""/>
    <s v="3 Peticiones"/>
    <x v="1"/>
    <s v="Registros Publicos y Redes Emp"/>
    <s v="Derecho de peticion"/>
    <s v="."/>
    <s v="."/>
    <s v="CONTESTADO CON CARTA 2022-00213 DEL 8 DE MARZO DE 2022, ASÍ: &quot;...AHORA BIEN, FRENTE A SU PETICIÓN PUNTUAL, PROCEDIMOS A REALIZAR LA CONSULTA EN EL REGISTRO MERCANTIL QUE LLEVA LA CÁMARA DE COMERCIO DE CALI, CON EL NOMBRE DEYBI JAVIER SÁNCHEZ GONZÁLEZ, DON"/>
    <s v="."/>
    <s v="Finalizado"/>
    <s v="CMARTINE"/>
    <d v="2022-03-09T00:00:00"/>
    <s v="09/03/2022"/>
    <s v=" "/>
    <s v="N"/>
    <s v=""/>
    <s v="S"/>
    <s v="Interés general y particular"/>
    <s v="N"/>
    <d v="2022-03-09T00:00:00"/>
    <d v="2022-03-09T00:00:00"/>
    <n v="3"/>
    <n v="30"/>
    <x v="0"/>
    <n v="1"/>
    <s v="No cumple"/>
  </r>
  <r>
    <x v="0"/>
    <n v="2022001286"/>
    <d v="2022-03-04T00:00:00"/>
    <s v="LA SUPERINTENDENCIA DE SOCIEDADES NOS SOLICITA:&quot;...POR ÚLTIMO, Y PARA EFECTOS DE CONTROL, LE SOLICITAMOS QUE A MÁS TARDAR, EL 7 DE MARZO DE 2022, NOS REMITA UNA RELACIÓN DE LOS RECURSOS QUE ENVIÓ A LA SUPERINTENDENCIA DE INDUSTRIA Y COMERCIO Y A ESTA ENTI"/>
    <s v="A"/>
    <s v="CMARTINE"/>
    <s v=" "/>
    <s v="Principal"/>
    <d v="2022-03-04T00:00:00"/>
    <s v="Origino"/>
    <s v="NRESPONS"/>
    <s v="Registros Pub y Redes Emp"/>
    <s v="Back (Registro)"/>
    <s v="Finalizado"/>
    <s v=" "/>
    <s v="Asignado a"/>
    <s v="CMARTINE"/>
    <s v="Registros Pub y Redes Emp"/>
    <s v="Juridica"/>
    <s v="04/03/2022"/>
    <s v="A"/>
    <s v=""/>
    <m/>
    <m/>
    <m/>
    <m/>
    <m/>
    <s v=""/>
    <m/>
    <s v="Sin Identificación"/>
    <m/>
    <s v="SUPERINTENDENCIA DE SOCIEDADES"/>
    <s v=""/>
    <s v="webmaster@supersociedades.gov.co"/>
    <s v="E-mail"/>
    <s v=""/>
    <s v="3 Peticiones"/>
    <x v="1"/>
    <s v="Registros Publicos y Redes Emp"/>
    <s v="Derecho de peticion"/>
    <s v="."/>
    <s v="."/>
    <s v="CONTESTADO CON CARTA 2022-00206 DEL 4 DE MARZO DE 2022, ASÍ: &quot;...EN ATENCIÓN A SU OFICIO 316-054750 DEL 2 DE MARZO DE 2022, RECIBIDO EN ESTA CÁMARA DE COMERCIO EL 3 DE MARZO DEL MISMO AÑO, EN EL QUE NOS SOLICITÓ LES &quot;REMITA UNA RELACIÓN DE LOS RECURSOS QU"/>
    <s v="."/>
    <s v="Finalizado"/>
    <s v="CMARTINE"/>
    <d v="2022-03-09T00:00:00"/>
    <s v="09/03/2022"/>
    <s v=" "/>
    <s v="N"/>
    <s v=""/>
    <s v="S"/>
    <s v="Interés general y particular"/>
    <s v="N"/>
    <d v="2022-03-09T00:00:00"/>
    <d v="2022-03-09T00:00:00"/>
    <n v="3"/>
    <n v="30"/>
    <x v="0"/>
    <n v="1"/>
    <s v="No cumple"/>
  </r>
  <r>
    <x v="0"/>
    <n v="2022001288"/>
    <d v="2022-03-04T00:00:00"/>
    <s v="LA SUPERINTENDENCIA DE INDUSTRIA Y COMERCIO NOS SOLICITÓ DAR RESPUESTA A LA COMUNICACIÓN NO. 19-170696-15 DEL 27 DE SEPTIEMBRE DE 2021, EN LA CUAL NOS REQUIRIÓ ALLEGAR A ESA ENTIDAD, COPIA DEL (I) CERTIFICADO DE EXISTENCIA Y REPRESENTACIÓN LEGAL (II) ACTA"/>
    <s v="A"/>
    <s v="CMARTINE"/>
    <s v=" "/>
    <s v="Principal"/>
    <d v="2022-03-04T00:00:00"/>
    <s v="Origino"/>
    <s v="NRESPONS"/>
    <s v="Registros Pub y Redes Emp"/>
    <s v="Back (Registro)"/>
    <s v="Finalizado"/>
    <s v=" "/>
    <s v="Asignado a"/>
    <s v="CMARTINE"/>
    <s v="Registros Pub y Redes Emp"/>
    <s v="Juridica"/>
    <s v="04/03/2022"/>
    <s v="A"/>
    <s v="MERCANTIL"/>
    <n v="156263"/>
    <m/>
    <m/>
    <m/>
    <m/>
    <s v=""/>
    <m/>
    <s v="Inscrito"/>
    <m/>
    <s v="SUPERINTENDENCIA DE INDUSTRIA Y COMERCIO"/>
    <s v=""/>
    <s v="contactenos@sic.gov.co"/>
    <s v="E-mail"/>
    <s v=""/>
    <s v="3 Peticiones"/>
    <x v="1"/>
    <s v="Registros Publicos y Redes Emp"/>
    <s v="Derecho de peticion"/>
    <s v="."/>
    <s v="."/>
    <s v="CONTESTADO MEDIANTE CORREO ELECTRÓNICO DEL 4 DE MARZO DE 2022, ASÍ: &quot;... EN ATENCIÓN A SU ESCRITO DEL 3 DE MARZO DE 2022, RECIBIDO EN ESTA CÁMARA DE COMERCIO EL 4 DE MARZO DEL MISMO AÑO, MEDIANTE EL CUAL NOS SOLICITÓ DAR RESPUESTA A LA COMUNICACIÓN NO. 19"/>
    <s v="."/>
    <s v="Finalizado"/>
    <s v="CMARTINE"/>
    <d v="2022-03-09T00:00:00"/>
    <s v="09/03/2022"/>
    <s v=" "/>
    <s v="N"/>
    <s v=""/>
    <s v="S"/>
    <s v="Interés general y particular"/>
    <s v="N"/>
    <d v="2022-03-09T00:00:00"/>
    <d v="2022-03-09T00:00:00"/>
    <n v="3"/>
    <n v="30"/>
    <x v="0"/>
    <n v="1"/>
    <s v="No cumple"/>
  </r>
  <r>
    <x v="0"/>
    <n v="2022001306"/>
    <d v="2022-03-07T00:00:00"/>
    <s v="EN COMUNICACION DEL DIA 22-02-2022 ENVIADO DE L A CC BOGOTA Y REMITIDO A LA CC CALI EL DIA 04-03-2022 CON RADICACION NO. 20220189293 POR TRASLADO POR COMPETENCIAS EL SR.EDWIN ALEXANDER CANASTO CIFUENTES CC 1018439123 SOLICITO A SUS HONORABLES MEDIDAS Y CO"/>
    <s v="A"/>
    <s v="DMENDOZA"/>
    <s v=" "/>
    <s v="Unicentro web"/>
    <d v="2022-03-07T00:00:00"/>
    <s v="Origino"/>
    <s v="NRESPONS"/>
    <s v="Registros Pub y Redes Emp"/>
    <s v="Back (Registro)"/>
    <s v="Finalizado"/>
    <s v=" "/>
    <s v="Asignado a"/>
    <s v="CMARTINE"/>
    <s v="Registros Pub y Redes Emp"/>
    <s v="Juridica"/>
    <s v="07/03/2022"/>
    <s v="A"/>
    <s v=""/>
    <m/>
    <n v="20220189293"/>
    <m/>
    <m/>
    <m/>
    <s v=""/>
    <m/>
    <s v="Sin Identificación"/>
    <m/>
    <s v=""/>
    <s v=""/>
    <s v=""/>
    <s v=""/>
    <s v=""/>
    <s v="3 Peticiones"/>
    <x v="1"/>
    <s v="Registros Publicos y Redes Emp"/>
    <s v="Derecho de peticion"/>
    <s v="."/>
    <s v="."/>
    <s v="CONTESTADO CON CARTA 2022-00217 DEL 9 DE MARZO DE 2022, ASÍ: &quot;...AHORA BIEN, FRENTE A SU PETICIÓN PUNTUAL, PROCEDIMOS A REALIZAR LA CONSULTA EN EL REGISTRO MERCANTIL QUE LLEVA LA CÁMARA DE COMERCIO DE CALI, CON EL NOMBRE EDWIN ALEXÁNDER CANASTO CIFUENTES,"/>
    <s v="."/>
    <s v="Finalizado"/>
    <s v="CMARTINE"/>
    <d v="2022-03-09T00:00:00"/>
    <s v="09/03/2022"/>
    <s v=" "/>
    <s v="N"/>
    <s v=""/>
    <s v="S"/>
    <s v="Interés general y particular"/>
    <s v="N"/>
    <d v="2022-03-09T00:00:00"/>
    <d v="2022-03-09T00:00:00"/>
    <n v="2"/>
    <n v="30"/>
    <x v="0"/>
    <n v="1"/>
    <s v="No cumple"/>
  </r>
  <r>
    <x v="0"/>
    <n v="2022001365"/>
    <d v="2022-03-09T00:00:00"/>
    <s v="EN COMUNICACION DEL 28-02-2022 REMITIDO POR LA FGN CONTRA EL LAVADO DE ACTIVOS DECLA SOLICITA SUMINISTRAR LA CARPETA MERCANTIL QUE REGISTRAN LAS SOCIEDADES QUE SE RELACIONAN EN EL OFICIO."/>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ALFONSO NIÑO"/>
    <s v=""/>
    <s v="alfonso.nino@fiscalia.gov.co"/>
    <s v=""/>
    <s v=""/>
    <s v="3 Peticiones"/>
    <x v="0"/>
    <s v="Registros Publicos y Redes Emp"/>
    <s v="Derecho de peticion"/>
    <s v="."/>
    <s v="."/>
    <s v="2022-00208 SANTIAGO DE CALI, 9 DE MARZO DE 2022 SEÑORES FISCALIA GENERAL DE LA NACION ATENCIÓN: ALFONSO NIÑO PROFESIONAL INVESTIGADOR II ALFONSO.NINO@FISCALIA.GOV.CO BOGOTÁ D.C. CORDIAL SALUDO DAMOS RESPUESTA AL RADICADO NO. 20225860005621 CUI 11001600009"/>
    <s v="."/>
    <s v="Finalizado"/>
    <s v="ECUARTAS"/>
    <d v="2022-03-09T00:00:00"/>
    <s v="09/03/2022"/>
    <s v="'alfonso.nino@fiscalia.gov.co.rpost.biz miércoles 09/03/2022 9:11 a. m."/>
    <s v="N"/>
    <s v=""/>
    <s v="S"/>
    <s v=""/>
    <s v="N"/>
    <d v="2022-03-09T00:00:00"/>
    <d v="2022-03-09T00:00:00"/>
    <n v="0"/>
    <n v="30"/>
    <x v="0"/>
    <n v="1"/>
    <s v="Cumple"/>
  </r>
  <r>
    <x v="0"/>
    <n v="2022001368"/>
    <d v="2022-03-09T00:00:00"/>
    <s v="EN COMUNICACION DEL DIA 02-03-2022 CON DOCUMENTO ENVIADO DE LA CAMARA DE COMERCIO DE ABURRA SUR Y REMITIDO A LA CC CALI EL DIA 07-03-2022 CON RADICACION NO. 20220196657 POR TRASLADO POR COMPETENCIAS LA POLICINA NACIONAL REMITE OF N° GS-2022-00732 EN EL CU"/>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JESUS ADRIAN TAFUR ARIAS"/>
    <s v="Teléfono 872610"/>
    <s v="iesus.tafur@correo.polícia.QQv.co"/>
    <s v="E-mail"/>
    <s v="3125303203"/>
    <s v="3 Peticiones"/>
    <x v="0"/>
    <s v="Registros Publicos y Redes Emp"/>
    <s v="Derecho de peticion"/>
    <s v="."/>
    <s v="."/>
    <s v="2022-00218 SANTIAGO DE CALI, 9 DE MARZO DE 2022 SEÑORES MINISTERIO DE DEFENSA NACIONAL POLICIA NACIONAL ATENCIÓN: SUBINTENDENTE JESUS ADRIAN TAFUR ARIAS INVESTIGADOR CRIMINAL SIJIN MENEV JESUS.TAFUR@CORREO.POLICIA.GOV.CO NEIVA CORDIAL SALUDO, DAMOS RESPUE"/>
    <s v="."/>
    <s v="Finalizado"/>
    <s v="ECUARTAS"/>
    <d v="2022-03-09T00:00:00"/>
    <s v="09/03/2022"/>
    <s v="'jesus.tafur@correo.policia.gov.co.rpost.biz miércoles 09/03/2022 3:05 p. m."/>
    <s v="N"/>
    <s v=""/>
    <s v="S"/>
    <s v=""/>
    <s v="N"/>
    <d v="2022-03-09T00:00:00"/>
    <d v="2022-03-09T00:00:00"/>
    <n v="0"/>
    <n v="30"/>
    <x v="0"/>
    <n v="1"/>
    <s v="Cumple"/>
  </r>
  <r>
    <x v="0"/>
    <n v="2022001372"/>
    <d v="2022-03-09T00:00:00"/>
    <s v="EN COMUNICACION DEL DIA 01-03-2022 CON EMAIL ENVIADO A LA CC DEL ORIENTE ANTIOQUEÑO Y REMITIDO A LA CC CALI EL DIA 07-03-2022 CON RADICACION NO. 05001----9096 POR TRASLADO POR COMPETENCIAS SOLICITAN CERTIFICADO DE EXISTENCIA Y REPRESENTACIÓN LEGAL DE LA E"/>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MARJORIE CASAS CORENA"/>
    <s v="5903108 Ext 407"/>
    <s v="marjorie.casas@fiscalia.gov.co"/>
    <s v="E-mail"/>
    <s v=""/>
    <s v="3 Peticiones"/>
    <x v="0"/>
    <s v="Registros Publicos y Redes Emp"/>
    <s v="Derecho de peticion"/>
    <s v="."/>
    <s v="."/>
    <s v="2022-00219 SANTIAGO DE CALI, 9 DE MARZO DE 2022 SEÑORES FISCALIA GENERAL DE LA NACION ATENCIÓN: MARJORIE CASAS COREANA TÉCNICO INVESTIGADOR II MARJORIE.CASAS@FISCALIA.GOV.CO ENVIGADO CORDIAL SALUDO DAMOS RESPUESTA AL NUNC 050016100335202119096 DEL 1 DE MA"/>
    <s v="."/>
    <s v="Finalizado"/>
    <s v="ECUARTAS"/>
    <d v="2022-03-09T00:00:00"/>
    <s v="09/03/2022"/>
    <s v="'marjorie.casas@fiscalia.gov.co.rpost.biz' miércoles 09/03/2022 3:35 p. m."/>
    <s v="N"/>
    <s v=""/>
    <s v="S"/>
    <s v=""/>
    <s v="N"/>
    <d v="2022-03-09T00:00:00"/>
    <d v="2022-03-09T00:00:00"/>
    <n v="0"/>
    <n v="30"/>
    <x v="0"/>
    <n v="1"/>
    <s v="Cumple"/>
  </r>
  <r>
    <x v="0"/>
    <n v="2022001287"/>
    <d v="2022-03-04T00:00:00"/>
    <s v="EN COMUNICACION DEL DIA 04032022 CON EMAIL ENVIADO A CONTACTO CCC MEDIANTE DERECHO DE PETICION EL SR. CARLOS ALBERTO SANCHEZ E. EN CALIDAD DE DEPOSITARIO PROVISIONAL DE LA SOCIEDAD PROSALUD IPS Y DROGUERIAS SA NIT 890311169-1 SOLICITA REPORTE DE LOS BIENE"/>
    <s v="A"/>
    <s v="JCMARIN"/>
    <s v=" "/>
    <s v="Obrero"/>
    <d v="2022-03-04T00:00:00"/>
    <s v="Origino"/>
    <s v="NRESPONS"/>
    <s v="Registros Pub y Redes Emp"/>
    <s v="Back (Registro)"/>
    <s v="Finalizado"/>
    <s v=" "/>
    <s v="Asignado a"/>
    <s v="ECUARTAS"/>
    <s v="Registros Pub y Redes Emp"/>
    <s v="Back (Registro)"/>
    <s v="04/03/2022"/>
    <s v="A"/>
    <s v="MERCANTIL"/>
    <n v="10664"/>
    <m/>
    <m/>
    <m/>
    <m/>
    <s v=""/>
    <m/>
    <s v="Sin Identificación"/>
    <m/>
    <s v="CARLOS ALBERTO SANCHEZ E"/>
    <s v=""/>
    <s v="prosaludgerencia@yahoo.com.co"/>
    <s v="E-mail"/>
    <s v="3006101339"/>
    <s v="3 Peticiones"/>
    <x v="0"/>
    <s v="Registros Publicos y Redes Emp"/>
    <s v="Derecho de peticion"/>
    <s v="."/>
    <s v="."/>
    <s v="2022-00210 SANTIAGO DE CALI, 7 DE MARZO DE 2022 SEÑOR CARLOS ALBERTO SANCHEZ E. DEPOSITARIO PROVISIONAL PROSALUD IPS Y DROGUERIAS S.A CASE20190@GMAIL.COM PROSALUDGERENCIA@YAHOO.COM.CO LA CIUDAD RECIBA UN CORDIAL SALUDO, MEDIANTE SOLICITUD DEL 4 DE MARZO D"/>
    <s v="."/>
    <s v="Finalizado"/>
    <s v="ECUARTAS"/>
    <d v="2022-03-08T00:00:00"/>
    <s v="10/03/2022"/>
    <s v="'case20190@gmail.com.rpost.biz 'prosaludgerencia@yahoo.com.co.rpost.biz' jueves 10/03/2022 9:23 a. m."/>
    <s v="N"/>
    <s v=""/>
    <s v="S"/>
    <s v=""/>
    <s v="N"/>
    <d v="2022-03-10T00:00:00"/>
    <d v="2022-03-10T00:00:00"/>
    <n v="4"/>
    <n v="30"/>
    <x v="0"/>
    <n v="1"/>
    <s v="Cumple"/>
  </r>
  <r>
    <x v="0"/>
    <n v="2022001294"/>
    <d v="2022-03-07T00:00:00"/>
    <s v="EN COMUNICACION DEL DIA 04032022 CON OFICIO OFICIO 22-00009140 UNP BOGFOTA DC ENVIADO VIA EMAIL A CONTACTO CCC SOLICITAN A LA CÁMARA DE COMERCIO DE LA CIUDAD DE CALI LA COLABORACIÓN EN LA REVISIÓN Y REMISIÓN DE LAS CERTIFICACIONES QUE SUSTENTAN LA INFORMA"/>
    <s v="A"/>
    <s v="JCMARIN"/>
    <s v=" "/>
    <s v="Obrero"/>
    <d v="2022-03-07T00:00:00"/>
    <s v="Origino"/>
    <s v="NRESPONS"/>
    <s v="Registros Pub y Redes Emp"/>
    <s v="Back (Registro)"/>
    <s v="Finalizado"/>
    <s v=" "/>
    <s v="Asignado a"/>
    <s v="ECUARTAS"/>
    <s v="Registros Pub y Redes Emp"/>
    <s v="Back (Registro)"/>
    <s v="07/03/2022"/>
    <s v="A"/>
    <s v="PROPONENTES"/>
    <n v="935579"/>
    <m/>
    <m/>
    <m/>
    <m/>
    <s v=""/>
    <m/>
    <s v="Sin Identificación"/>
    <m/>
    <s v="SANDRA PATRICIA BORRAEZ DE ESCOBAR"/>
    <s v="4269800"/>
    <s v="secretaria.general@unp."/>
    <s v="E-mail"/>
    <s v=""/>
    <s v="3 Peticiones"/>
    <x v="0"/>
    <s v="Registros Publicos y Redes Emp"/>
    <s v="Derecho de peticion"/>
    <s v="."/>
    <s v="."/>
    <s v="2022-00215 SANTIAGO DE CALI, 10 DE MARZO DE 2022 SEÑORA SANDRA PATRICIA BORRAÉZ DE ESCOBAR SECRETARIA GENERAL UNP UNIDAD NACIONAL DE PROTECCIÓN SECRETARIA.GENERAL@UNP.GOV.CO ANDRES.MEJIA@UNP.GOV.CO FRANCISCO.JARAMILLO@UNP.GOV.CO BOGOTÁ D.C. RECIBA UN CORD"/>
    <s v="."/>
    <s v="Finalizado"/>
    <s v="ECUARTAS"/>
    <d v="2022-03-08T00:00:00"/>
    <s v="10/03/2022"/>
    <s v="'secretaria.general@unp.gov.co.rpost.biz' 'andres.mejia@unp.gov.co.rpost.biz'; 'francisco.jaramillo@unp.gov.co.rpost.biz'"/>
    <s v="N"/>
    <s v=""/>
    <s v="S"/>
    <s v=""/>
    <s v="N"/>
    <d v="2022-03-10T00:00:00"/>
    <d v="2022-03-10T00:00:00"/>
    <n v="3"/>
    <n v="30"/>
    <x v="0"/>
    <n v="1"/>
    <s v="No cumple"/>
  </r>
  <r>
    <x v="0"/>
    <n v="2022001326"/>
    <d v="2022-03-07T00:00:00"/>
    <s v="EN COMUNICACION DEL 04-03-2022 CON EMAIL ENVIADA A CONTACTO CCC DE TURISMO PARA LA VIDA SOLICITAN ACCEDER A LAS BASES DE DATOS DE LAS CÁMARAS DE COMERCIO DEL PAIS Y/O DATOS DE EMPRESAS DEL REGISTRO MERCANTIL QUE TAMBIEN HAYAN RENOVADO A TIEMPO TENEMOS INT"/>
    <s v="A"/>
    <s v="DMENDOZA"/>
    <s v=" "/>
    <s v="Principal"/>
    <d v="2022-03-07T00:00:00"/>
    <s v="Origino"/>
    <s v="NRESPONS"/>
    <s v="Registros Pub y Redes Emp"/>
    <s v="Back (Registro)"/>
    <s v="Finalizado"/>
    <s v=" "/>
    <s v="Asignado a"/>
    <s v="ECUARTAS"/>
    <s v="Registros Pub y Redes Emp"/>
    <s v="Back (Registro)"/>
    <s v="07/03/2022"/>
    <s v="A"/>
    <s v=""/>
    <m/>
    <m/>
    <m/>
    <m/>
    <m/>
    <s v=""/>
    <m/>
    <s v="Sin Identificación"/>
    <n v="16747821"/>
    <s v="FRANCISCO JAVIER MARIÑO RUIZ"/>
    <s v=""/>
    <s v="info@turismoparalavida.com"/>
    <s v="E-mail"/>
    <s v="3186442414"/>
    <s v="3 Peticiones"/>
    <x v="0"/>
    <s v="Registros Publicos y Redes Emp"/>
    <s v="Derecho de peticion"/>
    <s v="."/>
    <s v="."/>
    <s v="2022-00222 SANTIAGO DE CALI, 10 DE MARZO DE 2022 SENOR FRANCISCO JAVIER MARINO RUIZ TURISMO PARA LA VIDA INFO@TURISMOPARALAVIDA.COM LA CIUDAD RECIBA UN CORDIAL SALUDO, DAMOS RESPUESTA AL CORREO ELECTRONICO 4 DE MARZO DE 2022, ENVIADO A ESTA ENTIDAD EL MIS"/>
    <s v="."/>
    <s v="Finalizado"/>
    <s v="ECUARTAS"/>
    <d v="2022-03-10T00:00:00"/>
    <s v="10/03/2022"/>
    <s v="'info@turismoparalavida.com.rpost.biz jueves 10/03/2022 8:49 a. m."/>
    <s v="N"/>
    <s v=""/>
    <s v="S"/>
    <s v="Interés general y particular"/>
    <s v="N"/>
    <d v="2022-03-10T00:00:00"/>
    <d v="2022-03-10T00:00:00"/>
    <n v="3"/>
    <n v="30"/>
    <x v="0"/>
    <n v="1"/>
    <s v="No cumple"/>
  </r>
  <r>
    <x v="0"/>
    <n v="2022001335"/>
    <d v="2022-03-08T00:00:00"/>
    <s v="POR FAVOR EN EL INSCRITO 759690 INGENIERIA Y CONSTRUCCIONES ELECTRICAS Y CIVILES S.A.S. ACTUALIZAR EL DOCUMENTO DE IDENTIDAD DE LA SEÑORA PATRICIA BEDON BEDON IDENTIFICADA CON CEDULA DE CIUDADANIA 1.107.530.393 QUIEN ACTUALMENTE ESTA EN CALIDAD DE RESPRES"/>
    <s v="A"/>
    <s v="MMONTILL"/>
    <s v=" "/>
    <s v="Unicentro web"/>
    <d v="2022-03-08T00:00:00"/>
    <s v="Origino"/>
    <s v="NRESPONS"/>
    <s v="Registros Pub y Redes Emp"/>
    <s v="Back (Registro)"/>
    <s v="Finalizado"/>
    <s v=" "/>
    <s v="Asignado a"/>
    <s v="MVELASCO"/>
    <s v="Registros Pub y Redes Emp"/>
    <s v="Back Correcciones Registro"/>
    <s v="08/03/2022"/>
    <s v="A"/>
    <s v="MERCANTIL"/>
    <n v="759690"/>
    <m/>
    <m/>
    <m/>
    <m/>
    <s v=""/>
    <m/>
    <s v="Inscrito"/>
    <n v="1143835118"/>
    <s v="PAOLA SILVA ARCE"/>
    <s v=""/>
    <s v="andministrativo@ingeces.com"/>
    <s v="Presencial Verbal"/>
    <s v="3174377794"/>
    <s v="2 Del tramite del documento"/>
    <x v="9"/>
    <s v="Registros Publicos y Redes Emp"/>
    <s v="Inscripción"/>
    <s v="."/>
    <s v="."/>
    <s v="AL INSCRITO 159690 -16 SE ACTUALIZÓ EL NUMERO Y TIPO DE DOCUMENTO DE DOCUMENTO DEL REP LEGAL SUPLENTE ROCIO PATRICIA BEDON BEDON C.C. 1107530393"/>
    <s v="."/>
    <s v="Finalizado"/>
    <s v="MVELASCO"/>
    <d v="2022-03-10T00:00:00"/>
    <s v="10/03/2022"/>
    <s v=" "/>
    <s v="N"/>
    <s v=""/>
    <s v="S"/>
    <s v="."/>
    <s v="N"/>
    <d v="2022-03-10T00:00:00"/>
    <d v="2022-03-10T00:00:00"/>
    <n v="2"/>
    <n v="30"/>
    <x v="0"/>
    <n v="1"/>
    <s v="No cumple"/>
  </r>
  <r>
    <x v="0"/>
    <n v="2022001379"/>
    <d v="2022-03-09T00:00:00"/>
    <s v="EN COMUNICACION DEL DIA 02-03-2022 CON DOCUMENTO ENVIADO DE LA CAMARA DE COMERCIO DE BOGOTA Y REMITIDO A LA CC CALI EL DIA 08-03-2022 CON RADICACION NO. 20220200276 POR TRASLADO POR COMPETENCIAS LA FGN REMITE OF N° DEIF-20230 EN EL CUAL SOLICITAN CONSULTA"/>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JUAN FERNANDO ALDANA RODRIGUEZ"/>
    <s v="5702000ext12884"/>
    <s v="juan.aldana@fiscalia.gov.co"/>
    <s v="E-mail"/>
    <s v=""/>
    <s v="3 Peticiones"/>
    <x v="0"/>
    <s v="Registros Publicos y Redes Emp"/>
    <s v="Derecho de peticion"/>
    <s v="."/>
    <s v="."/>
    <s v="2022-00224 SANTIAGO DE CALI, 10 DE MARZO DE 2022 SEÑORES FISCALIA GENERAL DE LA NACION ATENCIÓN: JUAN FERNANDO ALDANA RODRIGUEZ PROFESIONAL INVESTIGADOR III JUAN.ALDANA@FISCALIA.GOV.CO BOGOTÁ D.C. CORDIAL SALUDO DAMOS RESPUESTA AL RADICADO 20227790013751 "/>
    <s v="."/>
    <s v="Finalizado"/>
    <s v="ECUARTAS"/>
    <d v="2022-03-10T00:00:00"/>
    <s v="10/03/2022"/>
    <s v="'juan.aldana@fiscalia.gov.co.rpost.biz jueves 10/03/2022 4:06 p. m."/>
    <s v="N"/>
    <s v=""/>
    <s v="S"/>
    <s v=""/>
    <s v="N"/>
    <d v="2022-03-10T00:00:00"/>
    <d v="2022-03-10T00:00:00"/>
    <n v="1"/>
    <n v="30"/>
    <x v="0"/>
    <n v="1"/>
    <s v="Cumple"/>
  </r>
  <r>
    <x v="0"/>
    <n v="2022001380"/>
    <d v="2022-03-09T00:00:00"/>
    <s v="EN COMUNICACION DEL 07-03-2022 CON DOCUMENTO ENVIADO DE LA CAMARA DE COMERCIO DE ABURRA SUR Y REMITIDO A LA CC CALI EL 08-03-2022 CON RADICACION NO. 20220200960 SOLICITAN INFORMACIÓN DEL SEÑOR FRANCISCO ANTONIO CORREA PALACIO CON CC 71395539 SI FIGURA EN "/>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JESUS ANTONIO TRIANA ROJAS"/>
    <s v="4413875"/>
    <s v="alejandro. velez3636@correo.Dollcia.QOV.co"/>
    <s v="E-mail"/>
    <s v=""/>
    <s v="3 Peticiones"/>
    <x v="0"/>
    <s v="Registros Publicos y Redes Emp"/>
    <s v="Derecho de peticion"/>
    <s v="."/>
    <s v="."/>
    <s v="2022-00218 SANTIAGO DE CALI, 10 DE MARZO DE 2022 SEÑORES MINISTERIO DE DEFENSA NACIONAL POLICIA NACIONAL ATENCIÓN: PATRULLERO JESUS ANTONIO TRIANA ROJAS INVESTIGADOR CRIMINAL SIJIN GRUIJ JESUS.TRIANA2958@CORREO.POLICIA.GOV.CO MEDELLÍN CORDIAL SALUDO, DAMO"/>
    <s v="."/>
    <s v="Finalizado"/>
    <s v="ECUARTAS"/>
    <d v="2022-03-10T00:00:00"/>
    <s v="10/03/2022"/>
    <s v="'jesus.triana2958@correo.policia.gov.co.rpost.biz jueves 10/03/2022 10:04 a. m."/>
    <s v="N"/>
    <s v=""/>
    <s v="S"/>
    <s v=""/>
    <s v="N"/>
    <d v="2022-03-10T00:00:00"/>
    <d v="2022-03-10T00:00:00"/>
    <n v="1"/>
    <n v="30"/>
    <x v="0"/>
    <n v="1"/>
    <s v="Cumple"/>
  </r>
  <r>
    <x v="0"/>
    <n v="2022001382"/>
    <d v="2022-03-09T00:00:00"/>
    <s v="EN COMUNICACION DEL DIA 03-03-2022 CON EMAIL ENVIADO A LA CC ABURRA SUR Y REMITIDO A LA CC CALI EL DIA 08-03-2022 CON RADICACION NO. 20220201103 POR TRASLADO POR COMPETENCIAS EL SRJESUS ANTONIO TRIANA ROJAS INVESTIGADOR CRIMINAL DE LA SIJIN SOLICITA QUE S"/>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JESUS ANTONIO TRIANA ROJAS"/>
    <s v="4413875"/>
    <s v="iesus.triana2958@correo.policia.aov.co"/>
    <s v="E-mail"/>
    <s v=""/>
    <s v="3 Peticiones"/>
    <x v="0"/>
    <s v="Registros Publicos y Redes Emp"/>
    <s v="Derecho de peticion"/>
    <s v="."/>
    <s v="."/>
    <s v="2022-00218 SANTIAGO DE CALI, 10 DE MARZO DE 2022 SEÑORES MINISTERIO DE DEFENSA NACIONAL POLICIA NACIONAL ATENCIÓN: PATRULLERO JESUS ANTONIO TRIANA ROJAS INVESTIGADOR CRIMINAL SIJIN GRUIJ JESUS.TRIANA2958@CORREO.POLICIA.GOV.CO MEDELLÍN CORDIAL SALUDO, DAMO"/>
    <s v="."/>
    <s v="Finalizado"/>
    <s v="ECUARTAS"/>
    <d v="2022-03-10T00:00:00"/>
    <s v="10/03/2022"/>
    <s v="'jesus.triana2958@correo.policia.gov.co jueves 10/03/2022 10:21 a. m."/>
    <s v="N"/>
    <s v=""/>
    <s v="S"/>
    <s v=""/>
    <s v="N"/>
    <d v="2022-03-10T00:00:00"/>
    <d v="2022-03-10T00:00:00"/>
    <n v="1"/>
    <n v="30"/>
    <x v="0"/>
    <n v="1"/>
    <s v="Cumple"/>
  </r>
  <r>
    <x v="0"/>
    <n v="2022001383"/>
    <d v="2022-03-09T00:00:00"/>
    <s v="EN COMUNICACION DEL DIA 03-03-2022 CON EMAIL ENVIADO A LA CC ABURRA SUR Y REMITIDO A LA CC CALI EL DIA 08-03-2022 CON RADICACION NO. 20220201187 POR TRASLADO POR COMPETENCIAS EL SR JESUS ANTONIO TRIANA ROJAS INVESTIGADOR CRIMINAL DE LA SIJIN SOLICITA QUE "/>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JESUS ANTONIO TRIANA ROJAS"/>
    <s v="4413875"/>
    <s v="jesus.triana2958@correo.polícla.Qov.cQ"/>
    <s v="E-mail"/>
    <s v=""/>
    <s v="3 Peticiones"/>
    <x v="0"/>
    <s v="Registros Publicos y Redes Emp"/>
    <s v="Derecho de peticion"/>
    <s v="."/>
    <s v="."/>
    <s v="2022-00218 SANTIAGO DE CALI, 10 DE MARZO DE 2022 SEÑORES MINISTERIO DE DEFENSA NACIONAL POLICIA NACIONAL ATENCIÓN: PATRULLERO JESUS ANTONIO TRIANA ROJAS INVESTIGADOR CRIMINAL SIJIN GRUIJ JESUS.TRIANA2958@CORREO.POLICIA.GOV.CO MEDELLÍN CORDIAL SALUDO, DAMO"/>
    <s v="."/>
    <s v="Finalizado"/>
    <s v="ECUARTAS"/>
    <d v="2022-03-10T00:00:00"/>
    <s v="10/03/2022"/>
    <s v="'jesus.triana2958@correo.policia.gov.co.rpost.biz' jueves 10/03/2022 10:34 a. m."/>
    <s v="N"/>
    <s v=""/>
    <s v="S"/>
    <s v=""/>
    <s v="N"/>
    <d v="2022-03-10T00:00:00"/>
    <d v="2022-03-10T00:00:00"/>
    <n v="1"/>
    <n v="30"/>
    <x v="0"/>
    <n v="1"/>
    <s v="Cumple"/>
  </r>
  <r>
    <x v="0"/>
    <n v="2022001406"/>
    <d v="2022-03-09T00:00:00"/>
    <s v="EN COMUNICACION DEL 09-03-2022 CON EMAIL ENVIADA A CONTACTO CCC DE LA SECRETARIA DE TURISMO ALCALDIA DE JAMUNDI SOLICITAN BASE DE DATOS DE ESTABLECIMIENTOS QUE ESTEN REGISTRADOS EN LA CÁMARA DE COMERCIO DE CALI CON SEDE EN JAMUNDI QUE ESTEN CLASIFICADOS D"/>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ARABELLA RODRIGUEZ VELASCO"/>
    <s v="5190969 ext1004"/>
    <s v="secretaria.turismo@jamundi.gov.co"/>
    <s v="E-mail"/>
    <s v=""/>
    <s v="3 Peticiones"/>
    <x v="0"/>
    <s v="Registros Publicos y Redes Emp"/>
    <s v="Derecho de peticion"/>
    <s v="."/>
    <s v="."/>
    <s v="2022-00223 SANTIAGO DE CALI, 10 DE MARZO DE 2022 SEÑORA ARABELLA RODRIGUEZ VELASCO SECRETARIA DE TURISMO SECRETARÍA DE TURISMO ALCALDÍA DE JAMUNDÍ SECRETARIA.TURISMO@JAMUNDI.GOV.CO JAMUNDÍ RECIBA UN CORDIAL SALUDO, MEDIANTE OFICIO NO. 2022-ST-0046 DEL 9 D"/>
    <s v="."/>
    <s v="Finalizado"/>
    <s v="ECUARTAS"/>
    <d v="2022-03-10T00:00:00"/>
    <s v="10/03/2022"/>
    <s v="'Secretaria.turismo@jamundi.gov.co.rpost.biz jueves 10/03/2022 12:45 p. m."/>
    <s v="N"/>
    <s v=""/>
    <s v="S"/>
    <s v=""/>
    <s v="N"/>
    <d v="2022-03-10T00:00:00"/>
    <d v="2022-03-10T00:00:00"/>
    <n v="1"/>
    <n v="30"/>
    <x v="0"/>
    <n v="1"/>
    <s v="Cumple"/>
  </r>
  <r>
    <x v="0"/>
    <n v="2022001407"/>
    <d v="2022-03-09T00:00:00"/>
    <s v="EN COMUNICACION DEL 09-03-2022 CON EMAIL ENVIADA A CONTACTO CCC DEL JUZGADO 16 CIVIL DEL CIRCUITO CON OF 104 SOLICITAR NOS SEA HABILITADO USUARIO PARA EL CORREO J16CCCALI@CENDOJ.RAMAJUDICIAL.GOV.CO Y CONTRASEÑA DE ¿ACCESO PRIVADO¿ A LA PLATAFORMA RUES, CO"/>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CLARA INES CHÁVEZ"/>
    <s v=""/>
    <s v="j16cccali@cendoj.ramajudicial.gov.co"/>
    <s v="E-mail"/>
    <s v=""/>
    <s v="3 Peticiones"/>
    <x v="0"/>
    <s v="Registros Publicos y Redes Emp"/>
    <s v="Derecho de peticion"/>
    <s v="."/>
    <s v="."/>
    <s v="? 2022-00180 SANTIAGO DE CALI, 10 DE MARZO DE 2022 SEÑORES JUZGADO DIECISEIS CIVIL DEL CIRCUITO DE CALI ATENCIÓN CLARA INES CHAVEZ SECRETARIO J16CCCALI@CENDOJ.RAMAJUDICIAL.GOV.CO LA CIUDAD CORDIAL SALUDO DAMOS RESPUESTA A SU OFICIO 104 DE FECHA DE 9 DE MA"/>
    <s v="."/>
    <s v="Finalizado"/>
    <s v="ECUARTAS"/>
    <d v="2022-03-10T00:00:00"/>
    <s v="10/03/2022"/>
    <s v="'j16cccali@cendoj.ramajudicial.gov.co.rpost.biz jueves 10/03/2022 11:11 a. m."/>
    <s v="N"/>
    <s v=""/>
    <s v="S"/>
    <s v=""/>
    <s v="N"/>
    <d v="2022-03-10T00:00:00"/>
    <d v="2022-03-10T00:00:00"/>
    <n v="1"/>
    <n v="30"/>
    <x v="0"/>
    <n v="1"/>
    <s v="Cumple"/>
  </r>
  <r>
    <x v="0"/>
    <n v="2022001408"/>
    <d v="2022-03-09T00:00:00"/>
    <s v="EN COMUNICACION DEL 08-03-2022 CON EMAIL ENVIADA A CONTACTO CCC DE LA FGN CON OF 20225400019481 SE REQUIERE DE SU COLABORACIÓN, PARA QUE DISPONGA LO PERTINENTE Y REMITA DE MANERA URGENTE, CON DESTINO AL RADICADO DEL ASUNTO, EL CERTIFICADO EXISTENCIA Y REP"/>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JORGE ENRIQUE MALDONADO"/>
    <s v=""/>
    <s v="jorge.maldonado@fiscalia.gov.co"/>
    <s v="E-mail"/>
    <s v="3155456241"/>
    <s v="3 Peticiones"/>
    <x v="0"/>
    <s v="Registros Publicos y Redes Emp"/>
    <s v="Derecho de peticion"/>
    <s v="."/>
    <s v="."/>
    <s v="2022-00224 SANTIAGO DE CALI, 10 DE MARZO DE 2022 SEÑORES FISCALIA GENERAL DE LA NACION ATENCIÓN: JORGE ENRIQUE MALDONADO CAMARGO ASISTENTE FISCAL II WILSON.SANABRIA@FISCALIA.GOV.CO JORGE.MALDONADO@FISCALIA.GOV.CO BOGOTÁ D.C. CORDIAL SALUDO DAMOS RESPUESTA"/>
    <s v="."/>
    <s v="Finalizado"/>
    <s v="ECUARTAS"/>
    <d v="2022-03-10T00:00:00"/>
    <s v="10/03/2022"/>
    <s v="'wilson.sanabria@fiscalia.gov.co.rpost.biz 'jorge.maldonado@fiscalia.gov.co.rpost.biz jueves 10/03/2022 2:32 p. m. "/>
    <s v="N"/>
    <s v=""/>
    <s v="S"/>
    <s v=""/>
    <s v="N"/>
    <d v="2022-03-10T00:00:00"/>
    <d v="2022-03-10T00:00:00"/>
    <n v="1"/>
    <n v="30"/>
    <x v="0"/>
    <n v="1"/>
    <s v="Cumple"/>
  </r>
  <r>
    <x v="0"/>
    <n v="2022001411"/>
    <d v="2022-03-10T00:00:00"/>
    <s v="EN COMUNICACION DEL DIA 17-02-2022 CON EMAIL ENVIADO A LA CC CALI EL DIA 08-03-2022 DE LA ALCALDIA DE YUMBO SOLICITAN BASE DE DATOS DE LAS EMPRESAS ASENTADAS EN EL MUNICIPIO DE YUMBO DE ACUERDO A COMO LO INDICAN EN EL OFICIO "/>
    <s v="A"/>
    <s v="DMENDOZA"/>
    <s v=" "/>
    <s v="Principal"/>
    <d v="2022-03-10T00:00:00"/>
    <s v="Origino"/>
    <s v="NRESPONS"/>
    <s v="Registros Pub y Redes Emp"/>
    <s v="Back (Registro)"/>
    <s v="Finalizado"/>
    <s v=" "/>
    <s v="Asignado a"/>
    <s v="ECUARTAS"/>
    <s v="Registros Pub y Redes Emp"/>
    <s v="Back (Registro)"/>
    <s v="10/03/2022"/>
    <s v="A"/>
    <s v=""/>
    <m/>
    <m/>
    <m/>
    <m/>
    <m/>
    <s v=""/>
    <m/>
    <s v="Sin Identificación"/>
    <m/>
    <s v="ANDRES PEREZ ZAPATA"/>
    <s v="6516806"/>
    <s v="empleabilidad@yumbo.gov.co"/>
    <s v="E-mail"/>
    <s v=""/>
    <s v="3 Peticiones"/>
    <x v="0"/>
    <s v="Registros Publicos y Redes Emp"/>
    <s v="Derecho de peticion"/>
    <s v="."/>
    <s v="."/>
    <s v="2022-00223 SANTIAGO DE CALI, 10 DE MARZO DE 2022 SEÑORES ALCALDIA DE YUMBO EMPLEABILIDAD@YUMBO.GOV.CO YUMBO RECIBA UN CORDIAL SALUDO, MEDIANTE OFICIO NO. 20221000050861 DEL 17 DE FEBRERO DE 2022, RECIBIDO EN LA CÁMARA DE COMERCIO EL 8 DE MARZO, EN EL CUAL"/>
    <s v="."/>
    <s v="Finalizado"/>
    <s v="ECUARTAS"/>
    <d v="2022-03-10T00:00:00"/>
    <s v="10/03/2022"/>
    <s v="'empleabilidad@yumbo.gov.co.rpost.biz' jueves 10/03/2022 4:23 p. m."/>
    <s v="N"/>
    <s v=""/>
    <s v="S"/>
    <s v=""/>
    <s v="N"/>
    <d v="2022-03-10T00:00:00"/>
    <d v="2022-03-10T00:00:00"/>
    <n v="0"/>
    <n v="30"/>
    <x v="0"/>
    <n v="1"/>
    <s v="Cumple"/>
  </r>
  <r>
    <x v="0"/>
    <n v="2022001284"/>
    <d v="2022-03-04T00:00:00"/>
    <s v="EN COMUNICACION DEL DIA 030320220CON EMAIL ENVIADO A CONTACTO CCC EL SR. FRANCISCO JACANAMIJOY JACANAMIJOY CC 5281336 REP LEGAL DE LA ENTIDAD OPV ANDAQUI MEDIANTE DERECHO DE PETICION SOLICITA UAN EXPOLICACION SONRE EL ORGANO DE INSPECCION VIGILANCIA Y CON"/>
    <s v="A"/>
    <s v="JCMARIN"/>
    <s v=" "/>
    <s v="Obrero"/>
    <d v="2022-03-04T00:00:00"/>
    <s v="Origino"/>
    <s v="NRESPONS"/>
    <s v="Registros Pub y Redes Emp"/>
    <s v="Juridica"/>
    <s v="Finalizado"/>
    <s v=" "/>
    <s v="Asignado a"/>
    <s v="AGALVEZ"/>
    <s v="Registros Pub y Redes Emp"/>
    <s v="Juridica"/>
    <s v="04/03/2022"/>
    <s v="A"/>
    <s v=""/>
    <m/>
    <m/>
    <m/>
    <m/>
    <m/>
    <s v=""/>
    <m/>
    <s v="Sin Identificación"/>
    <m/>
    <s v="FRANCISCO JACANAMIJOY JACANAMIJOY"/>
    <s v=""/>
    <s v="o.p.v.andaqui.cali@gmail.com"/>
    <s v="E-mail"/>
    <s v="3003686214"/>
    <s v="3 Peticiones"/>
    <x v="3"/>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11T00:00:00"/>
    <s v="11/03/2022"/>
    <s v="SE ENVIA EL 11-03-2022"/>
    <s v="N"/>
    <s v=""/>
    <s v="S"/>
    <s v="Interés general y particular"/>
    <s v="N"/>
    <d v="2022-03-11T00:00:00"/>
    <d v="2022-03-11T00:00:00"/>
    <n v="5"/>
    <n v="30"/>
    <x v="0"/>
    <n v="1"/>
    <s v="No cumple"/>
  </r>
  <r>
    <x v="0"/>
    <n v="2022001329"/>
    <d v="2022-03-08T00:00:00"/>
    <s v="EN COMUNICACION DEL DIA 07-03-2022 CON OFICIO 678 DEL INSTITUTO DE TRANSPORTE Y TRANSITO DEL HUILA ENVIADO VIA EMAIL SOLICITAN SE VALIDE INFORMACION DE ACUERDO A BASE DE DATOS SUMINISTRADA LA INFORMACIÓN DE LOS DIFERENTES DEUDORES DEL INSTITUTO DE TRÁNSIT"/>
    <s v="A"/>
    <s v="DMENDOZA"/>
    <s v=" "/>
    <s v="Principal"/>
    <d v="2022-03-08T00:00:00"/>
    <s v="Origino"/>
    <s v="NRESPONS"/>
    <s v="Registros Pub y Redes Emp"/>
    <s v="Back (Registro)"/>
    <s v="Finalizado"/>
    <s v=" "/>
    <s v="Asignado a"/>
    <s v="ECUARTAS"/>
    <s v="Registros Pub y Redes Emp"/>
    <s v="Back (Registro)"/>
    <s v="08/03/2022"/>
    <s v="A"/>
    <s v=""/>
    <m/>
    <m/>
    <m/>
    <m/>
    <m/>
    <s v=""/>
    <m/>
    <s v="Sin Identificación"/>
    <m/>
    <s v="DANIEL URBANO PERDOMO"/>
    <s v=""/>
    <s v="embargos@transito-huila.gov.co"/>
    <s v="E-mail"/>
    <s v="3176400182"/>
    <s v="3 Peticiones"/>
    <x v="0"/>
    <s v="Registros Publicos y Redes Emp"/>
    <s v="Derecho de peticion"/>
    <s v="."/>
    <s v="."/>
    <s v="SEÑORA ELIANA PAOLA CONDE GUTIERREZ DIRECTORA ITT HUILA INSTITUTO DE TRANSPORTES Y TRANSITO DEL HUILA EMBARGOS@TRANSITO-HUILA.GOV.CO RIVERA ¿ HUILA RECIBA UN CORDIAL SALUDO, MEDIANTE SOLICITUD NO. 678 DEL 23 DE FEBRERO DE 2022, RECIBIDO EN LA CÁMARA DE CO"/>
    <s v="."/>
    <s v="Finalizado"/>
    <s v="ECUARTAS"/>
    <d v="2022-03-10T00:00:00"/>
    <s v="11/03/2022"/>
    <s v="'embargos@transito-huila.gov.co.rpost.biz' viernes 11/03/2022 10:31 a. m."/>
    <s v="N"/>
    <s v=""/>
    <s v="S"/>
    <s v=""/>
    <s v="N"/>
    <d v="2022-03-11T00:00:00"/>
    <d v="2022-03-11T00:00:00"/>
    <n v="3"/>
    <n v="30"/>
    <x v="0"/>
    <n v="1"/>
    <s v="No cumple"/>
  </r>
  <r>
    <x v="0"/>
    <n v="2022001366"/>
    <d v="2022-03-09T00:00:00"/>
    <s v="EN COMUNICACION DEL 01-03-2022 SOLICITAN SE SIRVA CERTIFICAR QUE NUNCA HA EXISTIDO ESTABLECIMIENTO DE COMERCIO A NOMBRE DE JOSE RENE ACOSTA JIMENEZ CC 19155372 ESPECIALMENTE SOBRE COMPRA DE CAFE Y FERRETERIA. SE VALIDO EL SEÑOR NO FIGURA"/>
    <s v="A"/>
    <s v="DMENDOZA"/>
    <s v=" "/>
    <s v="Principal"/>
    <d v="2022-03-09T00:00:00"/>
    <s v="Origino"/>
    <s v="NRESPONS"/>
    <s v="Registros Pub y Redes Emp"/>
    <s v="Back (Registro)"/>
    <s v="Finalizado"/>
    <s v=" "/>
    <s v="Asignado a"/>
    <s v="CMARTINE"/>
    <s v="Registros Pub y Redes Emp"/>
    <s v="Juridica"/>
    <s v="09/03/2022"/>
    <s v="A"/>
    <s v=""/>
    <m/>
    <m/>
    <m/>
    <m/>
    <m/>
    <s v=""/>
    <m/>
    <s v="Sin Identificación"/>
    <n v="93401321"/>
    <s v="GUSTAVO ADOLFO OSORIO REYES"/>
    <s v=""/>
    <s v="qaorl @hotmail.com"/>
    <s v="E-mail"/>
    <s v="3164828375"/>
    <s v="3 Peticiones"/>
    <x v="1"/>
    <s v="Registros Publicos y Redes Emp"/>
    <s v="Derecho de peticion"/>
    <s v="."/>
    <s v="."/>
    <s v="CONTESTADO CON CARTA 2022-00226 DEL 11 DE MARZO DE 2022, ASÍ: &quot;...AHORA BIEN, FRENTE A SU PETICIÓN PUNTUAL, PROCEDIMOS A REALIZAR LA CONSULTA EN EL REGISTRO MERCANTIL QUE LLEVA LA CÁMARA DE COMERCIO DE CALI, CON EL NOMBRE JOSÉ RENÉ ACOSTA JIMÉNEZ, IDENTIF"/>
    <s v="."/>
    <s v="Finalizado"/>
    <s v="CMARTINE"/>
    <d v="2022-03-11T00:00:00"/>
    <s v="11/03/2022"/>
    <s v=" "/>
    <s v="N"/>
    <s v=""/>
    <s v="S"/>
    <s v="Interés general y particular"/>
    <s v="N"/>
    <d v="2022-03-11T00:00:00"/>
    <d v="2022-03-11T00:00:00"/>
    <n v="2"/>
    <n v="30"/>
    <x v="0"/>
    <n v="1"/>
    <s v="No cumple"/>
  </r>
  <r>
    <x v="0"/>
    <n v="2022001438"/>
    <d v="2022-03-10T00:00:00"/>
    <s v="EN COMUNICACION DEL 08-03-2022 ENVIADA POR CORREO EL 10-03-2022 MEDIANTE OF 2022005040000593 DIAN SE LE SOLICITA A USTED ALLEGAR A ESTE DESPACHO LA INFORMACIÓN QUE SE RELACIONA A CONTINUACIÓN COPIA DEL ACTA NO 16 DEL 25 DE OCTUBRE DE 2016 INSCRITA EN CAMA"/>
    <s v="A"/>
    <s v="DMENDOZA"/>
    <s v=" "/>
    <s v="Principal"/>
    <d v="2022-03-10T00:00:00"/>
    <s v="Origino"/>
    <s v="NRESPONS"/>
    <s v="Registros Pub y Redes Emp"/>
    <s v="Back (Registro)"/>
    <s v="Finalizado"/>
    <s v=" "/>
    <s v="Asignado a"/>
    <s v="ECUARTAS"/>
    <s v="Registros Pub y Redes Emp"/>
    <s v="Back (Registro)"/>
    <s v="10/03/2022"/>
    <s v="A"/>
    <s v=""/>
    <m/>
    <m/>
    <m/>
    <m/>
    <m/>
    <s v=""/>
    <m/>
    <s v="Sin Identificación"/>
    <m/>
    <s v="ANA ROSA ORTIZ HURTADO"/>
    <s v=""/>
    <s v="notificaciones@dian.gov.co"/>
    <s v="E-mail"/>
    <s v=""/>
    <s v="3 Peticiones"/>
    <x v="0"/>
    <s v="Registros Publicos y Redes Emp"/>
    <s v="Derecho de peticion"/>
    <s v="."/>
    <s v="."/>
    <s v="2022-00207 SANTIAGO DE CALI, 11 DE MARZO DE 2022 SEÑORES DIRECCION DE IMPUESTOS Y ADUANAS NACIONALES - DIAN ATENCIÓN: ANA ROSA ORTIZ HURTADO INSPECTOR I RAGUDELOL@DIAN.GOV.CO LA CIUDAD CORDIAL SALUDO, DAMOS RESPUESTA A SU OFICIO 2022005040000593 DEL 8 DE "/>
    <s v="."/>
    <s v="Finalizado"/>
    <s v="ECUARTAS"/>
    <d v="2022-03-11T00:00:00"/>
    <s v="11/03/2022"/>
    <s v="'ragudelol@dian.gov.co.rpost.biz' viernes 11/03/2022 10:28 a. m."/>
    <s v="N"/>
    <s v=""/>
    <s v="S"/>
    <s v=""/>
    <s v="N"/>
    <d v="2022-03-11T00:00:00"/>
    <d v="2022-03-11T00:00:00"/>
    <n v="1"/>
    <n v="30"/>
    <x v="0"/>
    <n v="1"/>
    <s v="Cumple"/>
  </r>
  <r>
    <x v="0"/>
    <n v="2022001456"/>
    <d v="2022-03-11T00:00:00"/>
    <s v="COMEDIDAMENTE SOLICITO A ESA ENTIDAD, SU VALIOSA COLABORACIÓN EN EL SENTIDO DE SUMINISTRAR A ESTA UNIDAD INVESTIGATIVA, COPIA DE LA INFORMACIÓN QUE REPOSE EN CUANTO A LA CARPETA DE CONSTITUCION Y DEMAS DOCUMENTACION DE LA SIGUIENTE MATRICULA MERCANTIL."/>
    <s v="A"/>
    <s v="MGARZON"/>
    <s v=" "/>
    <s v="Principal"/>
    <d v="2022-03-11T00:00:00"/>
    <s v="Origino"/>
    <s v="NRESPONS"/>
    <s v="Registros Pub y Redes Emp"/>
    <s v="Back (Registro)"/>
    <s v="Finalizado"/>
    <s v=" "/>
    <s v="Asignado a"/>
    <s v="ECUARTAS"/>
    <s v="Registros Pub y Redes Emp"/>
    <s v="Back (Registro)"/>
    <s v="11/03/2022"/>
    <s v="A"/>
    <s v="MERCANTIL"/>
    <n v="953655"/>
    <m/>
    <m/>
    <m/>
    <m/>
    <s v=""/>
    <m/>
    <s v="Inscrito"/>
    <m/>
    <s v="YEISON JAVIER SALCEDO PACACIRA"/>
    <s v="5159750 ext.312"/>
    <s v="yeisonsalcedo1553@correo.policicia.gov.co"/>
    <s v="Presencial con Carta"/>
    <s v=""/>
    <s v="3 Peticiones"/>
    <x v="0"/>
    <s v="Registros Publicos y Redes Emp"/>
    <s v="Derecho de peticion"/>
    <s v="."/>
    <s v="."/>
    <s v="2022-00228 SANTIAGO DE CALI, 11 DE MARZO DE 2022 SEÑORES MINISTERIO DE DEFENSA NACIONAL POLICIA NACIONAL ATENCIÓN: PATRULLERO YEISON JAVIER SALCEDO PACACIRA INVESTIGADOR CRIMINAL UNIDAD EXTINCIÓN DE DOMINIO YEISON.SALCEDO1553@CORREO.POLICIA.GOV.CO BOGOTÁ "/>
    <s v="."/>
    <s v="Finalizado"/>
    <s v="ECUARTAS"/>
    <d v="2022-03-11T00:00:00"/>
    <s v="11/03/2022"/>
    <s v="'yeison.salcedo1553@correo.policia.gov.co.rpost.biz' viernes 11/03/2022 3:13 p. m."/>
    <s v="N"/>
    <s v=""/>
    <s v="S"/>
    <s v=""/>
    <s v="N"/>
    <d v="2022-03-11T00:00:00"/>
    <d v="2022-03-11T00:00:00"/>
    <n v="0"/>
    <n v="30"/>
    <x v="0"/>
    <n v="1"/>
    <s v="Cumple"/>
  </r>
  <r>
    <x v="0"/>
    <n v="2022001310"/>
    <d v="2022-03-07T00:00:00"/>
    <s v="EN COMUNICACION DEL DIA 23-02-2022 ENVIADO POR LA CC DE NEIVA Y REMITIDO A LA CC CALI EL DIA 04-03-2022 CON RADICACION NO. 20220190507 POR TRASLADO POR COMPETENCIAS LA SEÑORA ISABEL CRISTINA CRUZ PEREZ DEFENSORA DE FAMILIA DEL INSTITUTO COLOMBIANO DE BIEN"/>
    <s v="A"/>
    <s v="DMENDOZA"/>
    <s v=" "/>
    <s v="Unicentro web"/>
    <d v="2022-03-07T00:00:00"/>
    <s v="Origino"/>
    <s v="NRESPONS"/>
    <s v="Registros Pub y Redes Emp"/>
    <s v="Back (Registro)"/>
    <s v="Finalizado"/>
    <s v=" "/>
    <s v="Asignado a"/>
    <s v="ECUARTAS"/>
    <s v="Registros Pub y Redes Emp"/>
    <s v="Back (Registro)"/>
    <s v="07/03/2022"/>
    <s v="A"/>
    <s v=""/>
    <m/>
    <n v="20220190507"/>
    <m/>
    <m/>
    <m/>
    <s v=""/>
    <m/>
    <s v="Sin Identificación"/>
    <m/>
    <s v=""/>
    <s v=""/>
    <s v=""/>
    <s v=""/>
    <s v=""/>
    <s v="3 Peticiones"/>
    <x v="0"/>
    <s v="Registros Publicos y Redes Emp"/>
    <s v="Derecho de peticion"/>
    <s v="."/>
    <s v="."/>
    <s v="2022-00232 SANTIAGO DE CALI, 14 DE MARZO DE 2022 SEÑORES INSTITUTO COLOMBIANO DE BIENESTAR FAMILIAR ATENCIÓN: ISABEL CRISTINA CRUZ PEREZ ISABEL.CRUZ@ICBF.GOV.CO CORDIAL SALUDO, DAMOS RESPUESTA A SU CORREO ELECTRÓNICO DEL 23 DE FEBRERO DE 2022, ENVIADO A L"/>
    <s v="."/>
    <s v="Finalizado"/>
    <s v="ECUARTAS"/>
    <d v="2022-03-14T00:00:00"/>
    <s v="14/03/2022"/>
    <s v="'Isabel.cruz@icbf.gov.co.rpost.biz lunes 14/03/2022 3:05 p. m."/>
    <s v="N"/>
    <s v=""/>
    <s v="S"/>
    <s v=""/>
    <s v="N"/>
    <d v="2022-03-14T00:00:00"/>
    <d v="2022-03-14T00:00:00"/>
    <n v="5"/>
    <n v="30"/>
    <x v="0"/>
    <n v="1"/>
    <s v="No cumple"/>
  </r>
  <r>
    <x v="0"/>
    <n v="2022001341"/>
    <d v="2022-03-08T00:00:00"/>
    <s v="EN COMUNICACION DEL 04-03-2022 CON EMAIL ENVIADO A CONTACTO CCC DE LA DIAN SOLICITAN LA EXPEDICIÓN DE CERTIFICADOS DE EXISTENCIA Y REPRESENTACIÓN LEGAL DE LAS VEINTE (20) SOCIEDADES RELACIONADAS EN EL CUADRO ANEXO, INDICANDO EL HISTÓRICO DE SUS REPRESENTA"/>
    <s v="A"/>
    <s v="DMENDOZA"/>
    <s v=" "/>
    <s v="Principal"/>
    <d v="2022-03-08T00:00:00"/>
    <s v="Origino"/>
    <s v="NRESPONS"/>
    <s v="Registros Pub y Redes Emp"/>
    <s v="Back (Registro)"/>
    <s v="Finalizado"/>
    <s v=" "/>
    <s v="Asignado a"/>
    <s v="ECUARTAS"/>
    <s v="Registros Pub y Redes Emp"/>
    <s v="Back (Registro)"/>
    <s v="08/03/2022"/>
    <s v="A"/>
    <s v=""/>
    <m/>
    <m/>
    <m/>
    <m/>
    <m/>
    <s v=""/>
    <m/>
    <s v="Sin Identificación"/>
    <m/>
    <s v="ERIKA GÓMEZ YUTERSONKE"/>
    <s v="4897377Ext95402"/>
    <s v="egomezy@dian.gov.co"/>
    <s v="E-mail"/>
    <s v=""/>
    <s v="3 Peticiones"/>
    <x v="0"/>
    <s v="Registros Publicos y Redes Emp"/>
    <s v="Derecho de peticion"/>
    <s v="."/>
    <s v="."/>
    <s v="2022-00106 SANTIAGO DE CALI, 14 DE MARZO DE 2022 SEÑORES DIRECCION DE IMPUESTOS Y ADUANAS NACIONALES - DIAN ATENCIÓN: ERIKA GÓMEZ YUTERSONKE GESTOR II GIT PERSUASIVA I - DIVISIÓN DE GESTIÓN DE COBRANZAS EGOMEZY@DIAN.GOV.CO SANTIAGO DE CALI CORDIAL SALUDO,"/>
    <s v="."/>
    <s v="Finalizado"/>
    <s v="ECUARTAS"/>
    <d v="2022-03-10T00:00:00"/>
    <s v="14/03/2022"/>
    <s v="'Erika Gomez Yutersonke' &lt;egomezy@dian.gov.co&gt; lunes 14/03/2022 2:37 p. m."/>
    <s v="N"/>
    <s v=""/>
    <s v="S"/>
    <s v=""/>
    <s v="N"/>
    <d v="2022-03-14T00:00:00"/>
    <d v="2022-03-14T00:00:00"/>
    <n v="4"/>
    <n v="30"/>
    <x v="0"/>
    <n v="1"/>
    <s v="No cumple"/>
  </r>
  <r>
    <x v="0"/>
    <n v="2022001398"/>
    <d v="2022-03-09T00:00:00"/>
    <s v="VALIDANDO LA CEDULA NÚMERO 1144053054 DE CALI, A NOMBRE DEL SEÑOR MARLON STICK SUAZA ORDOÑEZ NO SE EVIDENCIA EN NUESTROS APLICATIVOS, NI EN EL RUES QUE ESTE REGISTRADO. USUARIO SOLICITA CERTIFICADO NO FIGURA."/>
    <s v="A"/>
    <s v="HPERLAZA"/>
    <s v=" "/>
    <s v="Principal"/>
    <d v="2022-03-09T00:00:00"/>
    <s v="Origino"/>
    <s v="NRESPONS"/>
    <s v="Registros Pub y Redes Emp"/>
    <s v="Back (Registro)"/>
    <s v="Finalizado"/>
    <s v=" "/>
    <s v="Asignado a"/>
    <s v="CMARTINE"/>
    <s v="Registros Pub y Redes Emp"/>
    <s v="Juridica"/>
    <s v="09/03/2022"/>
    <s v="A"/>
    <s v="MERCANTIL"/>
    <m/>
    <m/>
    <m/>
    <m/>
    <m/>
    <s v=""/>
    <m/>
    <s v="Sin Identificación"/>
    <n v="16729117"/>
    <s v="JOSE ALBERTO ARCE VELAZCO"/>
    <s v=""/>
    <s v="josealbertoarce849@gmail.com"/>
    <s v="Presencial Verbal"/>
    <s v="3137047611"/>
    <s v="3 Peticiones"/>
    <x v="1"/>
    <s v="Registros Publicos y Redes Emp"/>
    <s v="Derecho de peticion"/>
    <s v="."/>
    <s v="."/>
    <s v="CONTESTADO CON CARTA 2022-00233 DEL 14 DE MARZO DE 2022, ASÍ: &quot;...AHORA BIEN, FRENTE A SU PETICIÓN PUNTUAL, PROCEDIMOS A REALIZAR LA CONSULTA EN EL REGISTRO MERCANTIL QUE LLEVA LA CÁMARA DE COMERCIO DE CALI, CON EL NOMBRE MARLON STICK SUAZA ORDÓÑEZ, IDENT"/>
    <s v="."/>
    <s v="Finalizado"/>
    <s v="CMARTINE"/>
    <d v="2022-03-14T00:00:00"/>
    <s v="14/03/2022"/>
    <s v=" "/>
    <s v="N"/>
    <s v=""/>
    <s v="S"/>
    <s v="Interés general y particular"/>
    <s v="N"/>
    <d v="2022-03-14T00:00:00"/>
    <d v="2022-03-14T00:00:00"/>
    <n v="3"/>
    <n v="30"/>
    <x v="0"/>
    <n v="1"/>
    <s v="No cumple"/>
  </r>
  <r>
    <x v="0"/>
    <n v="2022001401"/>
    <d v="2022-03-09T00:00:00"/>
    <s v="EN COMUNICACION DEL DIA 07-03-2022 CON EMAIL ENVIADO POR LA ALCALDIA DE SANTIAGO DE CALI Y SECRETARIA DE EDUCACIÓN EL DIA 08-03-2022 CON OF NRO. 202241430500002181 SOLICITA IMPONER COMO SANCIÓN UNA MULTA SUCESIVA EQUIVALENTE AL UNO POR MIL (1/1000) DEL VA"/>
    <s v="A"/>
    <s v="DMENDOZA"/>
    <s v=" "/>
    <s v="Principal"/>
    <d v="2022-03-09T00:00:00"/>
    <s v="Origino"/>
    <s v="NRESPONS"/>
    <s v="Registros Pub y Redes Emp"/>
    <s v="Back (Registro)"/>
    <s v="Finalizado"/>
    <s v=" "/>
    <s v="Asignado a"/>
    <s v="ECUARTAS"/>
    <s v="Registros Pub y Redes Emp"/>
    <s v="Back (Registro)"/>
    <s v="09/03/2022"/>
    <s v="A"/>
    <s v=""/>
    <m/>
    <m/>
    <m/>
    <m/>
    <m/>
    <s v=""/>
    <m/>
    <s v="Sin Identificación"/>
    <m/>
    <s v="MARIUXY BECERRA"/>
    <s v=""/>
    <s v="mariuxy.becerra@cali.edu.co"/>
    <s v="E-mail"/>
    <s v=""/>
    <s v="3 Peticiones"/>
    <x v="0"/>
    <s v="Registros Publicos y Redes Emp"/>
    <s v="Derecho de peticion"/>
    <s v="."/>
    <s v="."/>
    <s v="2022-00221 SANTIAGO DE CALI, 11 DE MARZO DE 2022 SEÑOR JOSE DARWIN LENIS MEJÍA SECRETARIO DE DESPACHO SECRETARIA DE EDUCACIÓN DISTRITAL MARIUXY.BECERRA@CALI.EDU.CO CARLOS.AREVALO@CALI.EDU.CO LA CIUDAD CORDIAL SALUDO, MEDIANTE OFICIO 202241430500002181 DEL"/>
    <s v="."/>
    <s v="Finalizado"/>
    <s v="ECUARTAS"/>
    <d v="2022-03-10T00:00:00"/>
    <s v="14/03/2022"/>
    <s v="'mariuxy.becerra@cali.edu.co.rpost.biz' 'carlos.arevalo@cali.edu.co.rpost.biz' lunes 14/03/2022 8:12 a. m."/>
    <s v="N"/>
    <s v=""/>
    <s v="S"/>
    <s v=""/>
    <s v="N"/>
    <d v="2022-03-14T00:00:00"/>
    <d v="2022-03-14T00:00:00"/>
    <n v="3"/>
    <n v="30"/>
    <x v="0"/>
    <n v="1"/>
    <s v="No cumple"/>
  </r>
  <r>
    <x v="0"/>
    <n v="2022001431"/>
    <d v="2022-03-10T00:00:00"/>
    <s v="EN COMUNICACION DEL 09-03-20200 ENVIADO POR CONTACTO CCC DEL MINSITERIO DE DEFENSA NACIONAL CON OF GS-2022 00096 SOLICITAN INFORMAR A ESTA UNIDAD BÁSICA DE INVESTIGACIÓN CRIMINAL, SI EN DICHA ENTIDAD SE ENCUENTRA REGISTRADO EL ESTABLECIMIENTO DE RAZÓN SOC"/>
    <s v="A"/>
    <s v="DMENDOZA"/>
    <s v=" "/>
    <s v="Principal"/>
    <d v="2022-03-10T00:00:00"/>
    <s v="Origino"/>
    <s v="NRESPONS"/>
    <s v="Registros Pub y Redes Emp"/>
    <s v="Back (Registro)"/>
    <s v="Finalizado"/>
    <s v=" "/>
    <s v="Asignado a"/>
    <s v="ECUARTAS"/>
    <s v="Registros Pub y Redes Emp"/>
    <s v="Back (Registro)"/>
    <s v="10/03/2022"/>
    <s v="A"/>
    <s v=""/>
    <m/>
    <m/>
    <m/>
    <m/>
    <m/>
    <s v=""/>
    <m/>
    <s v="Sin Identificación"/>
    <m/>
    <s v=""/>
    <s v=""/>
    <s v=""/>
    <s v=""/>
    <s v=""/>
    <s v="3 Peticiones"/>
    <x v="0"/>
    <s v="Registros Publicos y Redes Emp"/>
    <s v="Derecho de peticion"/>
    <s v="."/>
    <s v="."/>
    <s v="2022-00230 SANTIAGO DE CALI, 14 DE MARZO DE 2022 SEÑORES MINISTERIO DE DEFENSA NACIONAL POLICIA NACIONAL ATENCIÓN: PATRULLERO LUIS CARLOS TORO RAMIREZ INVESTIGADOR CRIMINAL LUIS.TORO2902@CORREO.POLICIA.GOV.CO PENSILVANIA CORDIAL SALUDO, DAMOS RESPUESTA A "/>
    <s v="."/>
    <s v="Finalizado"/>
    <s v="ECUARTAS"/>
    <d v="2022-03-14T00:00:00"/>
    <s v="14/03/2022"/>
    <s v="'luis.toro2902@correo.policia.gov.co.rpost.biz' lunes 14/03/2022 10:10 a. m."/>
    <s v="N"/>
    <s v=""/>
    <s v="S"/>
    <s v=""/>
    <s v="N"/>
    <d v="2022-03-14T00:00:00"/>
    <d v="2022-03-14T00:00:00"/>
    <n v="2"/>
    <n v="30"/>
    <x v="0"/>
    <n v="1"/>
    <s v="No cumple"/>
  </r>
  <r>
    <x v="0"/>
    <n v="2022001467"/>
    <d v="2022-03-11T00:00:00"/>
    <s v="VALIDANDO EN LA PLATAFORMA POR EL RUES LA CC: 16688943, A NOMBRE DEL SEÑOR LUIS FERNANDO ZAPATA ORTEGA, NO SE EVIDENCIA NINGUN REGISTRO. USUARIO SOLICITA CERTIFICADO NO FIGURA."/>
    <s v="A"/>
    <s v="HPERLAZA"/>
    <s v=" "/>
    <s v="Principal"/>
    <d v="2022-03-11T00:00:00"/>
    <s v="Origino"/>
    <s v="NRESPONS"/>
    <s v="Registros Pub y Redes Emp"/>
    <s v="Back (Registro)"/>
    <s v="Finalizado"/>
    <s v=" "/>
    <s v="Asignado a"/>
    <s v="CMARTINE"/>
    <s v="Registros Pub y Redes Emp"/>
    <s v="Juridica"/>
    <s v="11/03/2022"/>
    <s v="A"/>
    <s v=""/>
    <m/>
    <m/>
    <m/>
    <m/>
    <m/>
    <s v=""/>
    <m/>
    <s v="Sin Identificación"/>
    <n v="16688943"/>
    <s v="LUIS FERNANDO ZAPATA ORTEGA"/>
    <s v=""/>
    <s v="luiferzapata@gmail.com"/>
    <s v="Presencial Verbal"/>
    <s v="3217159539"/>
    <s v="3 Peticiones"/>
    <x v="1"/>
    <s v="Registros Publicos y Redes Emp"/>
    <s v="Derecho de peticion"/>
    <s v="."/>
    <s v="."/>
    <s v="CONTESTADO CON CARTA 2022-00235 DEL 14 DE MARZO DE 2022, ASÍ: &quot;...AHORA BIEN, FRENTE A SU PETICIÓN PUNTUAL, PROCEDIMOS A REALIZAR LA CONSULTA EN EL REGISTRO MERCANTIL QUE LLEVA LA CÁMARA DE COMERCIO DE CALI, CON EL NOMBRE LUIS FERNANDO ZAPATA ORTEGA, IDEN"/>
    <s v="."/>
    <s v="Finalizado"/>
    <s v="CMARTINE"/>
    <d v="2022-03-14T00:00:00"/>
    <s v="14/03/2022"/>
    <s v=" "/>
    <s v="N"/>
    <s v=""/>
    <s v="S"/>
    <s v="Interés general y particular"/>
    <s v="N"/>
    <d v="2022-03-14T00:00:00"/>
    <d v="2022-03-14T00:00:00"/>
    <n v="1"/>
    <n v="30"/>
    <x v="0"/>
    <n v="1"/>
    <s v="Cumple"/>
  </r>
  <r>
    <x v="0"/>
    <n v="2022001478"/>
    <d v="2022-03-11T00:00:00"/>
    <s v="BUEN DÍA, USUARIO SOLICITA CERTIFICADO DE NO FIGURA A NOMBRE DE OMAR DOMINGUEZ RIAÑOS CON CEDULA DE CIUDADANIA # 14.982.720, DESPUES DE CONSULTADO EN EL RUES Y EN EL SIRP NO FIGURA."/>
    <s v="A"/>
    <s v="CVASQUEZ"/>
    <s v=" "/>
    <s v="Cosmocentro"/>
    <d v="2022-03-11T00:00:00"/>
    <s v="Origino"/>
    <s v="NRESPONS"/>
    <s v="Registros Pub y Redes Emp"/>
    <s v="Back (Registro)"/>
    <s v="Finalizado"/>
    <s v=" "/>
    <s v="Asignado a"/>
    <s v="CMARTINE"/>
    <s v="Registros Pub y Redes Emp"/>
    <s v="Juridica"/>
    <s v="11/03/2022"/>
    <s v="A"/>
    <s v=""/>
    <m/>
    <m/>
    <m/>
    <m/>
    <m/>
    <s v=""/>
    <m/>
    <s v="Sin Identificación"/>
    <n v="14982720"/>
    <s v="OMAR DOMINGUEZ RIAÑOS"/>
    <s v="6025579334"/>
    <s v="omar1julio@hotmail.com"/>
    <s v="Presencial Verbal"/>
    <s v="3146890666"/>
    <s v="3 Peticiones"/>
    <x v="1"/>
    <s v="Registros Publicos y Redes Emp"/>
    <s v="Derecho de peticion"/>
    <s v="."/>
    <s v="."/>
    <s v="CONTESTADO CON CARTA 2022-00234 DEL 14 DE MARZO DE 2022, ASÍ:&quot;...AHORA BIEN, FRENTE A SU PETICIÓN PUNTUAL, PROCEDIMOS A REALIZAR LA CONSULTA EN EL REGISTRO MERCANTIL QUE LLEVA LA CÁMARA DE COMERCIO DE CALI, CON EL NOMBRE OMAR DOMÍNGUEZ RIAÑOS, IDENTIFICAD"/>
    <s v="."/>
    <s v="Finalizado"/>
    <s v="CMARTINE"/>
    <d v="2022-03-14T00:00:00"/>
    <s v="14/03/2022"/>
    <s v=" "/>
    <s v="N"/>
    <s v=""/>
    <s v="S"/>
    <s v="Interés general y particular"/>
    <s v="N"/>
    <d v="2022-03-14T00:00:00"/>
    <d v="2022-03-14T00:00:00"/>
    <n v="1"/>
    <n v="30"/>
    <x v="0"/>
    <n v="1"/>
    <s v="Cumple"/>
  </r>
  <r>
    <x v="0"/>
    <n v="2022001487"/>
    <d v="2022-03-11T00:00:00"/>
    <s v="EN COMUNICACION DEL 11-03-2022 ENVIADO POR CORREO A CONTACTO CC SOLICITAN SE SIRVA INDICAR SI EL SR GABRIEL HERNANDO VILLA MELO FUNGE COMO SOCIO O ASOCIADO EN ALGUNA DE LAS EMPRESAS CONSTITUIDAS ANTE SU ENTIDAD QUE SE ENCUENTRE ACTUALMENTE ACTIVA DE SER A"/>
    <s v="A"/>
    <s v="DMENDOZA"/>
    <s v=" "/>
    <s v="Principal"/>
    <d v="2022-03-11T00:00:00"/>
    <s v="Origino"/>
    <s v="NRESPONS"/>
    <s v="Registros Pub y Redes Emp"/>
    <s v="Back (Registro)"/>
    <s v="Finalizado"/>
    <s v=" "/>
    <s v="Asignado a"/>
    <s v="ECUARTAS"/>
    <s v="Registros Pub y Redes Emp"/>
    <s v="Back (Registro)"/>
    <s v="11/03/2022"/>
    <s v="A"/>
    <s v=""/>
    <m/>
    <m/>
    <m/>
    <m/>
    <m/>
    <s v=""/>
    <m/>
    <s v="Sin Identificación"/>
    <n v="52970424"/>
    <s v="DEISY VIVIANA GRANADOS HERRERA"/>
    <s v="6018088022"/>
    <s v="acoproholtda@hotmail.com"/>
    <s v="E-mail"/>
    <s v="3142702647"/>
    <s v="3 Peticiones"/>
    <x v="0"/>
    <s v="Registros Publicos y Redes Emp"/>
    <s v="Derecho de peticion"/>
    <s v="."/>
    <s v="."/>
    <s v="2022-00229 SANTIAGO DE CALI, 14 DE MARZO DE 2022 SEÑORA DEISY VIVIANA GRANADOS HERRERA ACOPROHOLTDA@HOTMAIL.COM BOGOTÁ D.C. CORDIAL SALUDO, MEDIANTE ESCRITO SIN FECHA, RECIBIDO EN ESTA ENTIDAD EL 11 DE MARZO DE 2022, SOLICITA: ¿PRIMERO: SE SIRVA INDICAR S"/>
    <s v="."/>
    <s v="Finalizado"/>
    <s v="ECUARTAS"/>
    <d v="2022-03-14T00:00:00"/>
    <s v="14/03/2022"/>
    <s v="'acoproholtda@hotmail.com.rpost.biz lunes 14/03/2022 2:47 p. m."/>
    <s v="N"/>
    <s v=""/>
    <s v="S"/>
    <s v=""/>
    <s v="N"/>
    <d v="2022-03-14T00:00:00"/>
    <d v="2022-03-14T00:00:00"/>
    <n v="1"/>
    <n v="30"/>
    <x v="0"/>
    <n v="1"/>
    <s v="Cumple"/>
  </r>
  <r>
    <x v="0"/>
    <n v="2022001488"/>
    <d v="2022-03-11T00:00:00"/>
    <s v="EN COMUNICACION DEL 11/03/2022 ENVIANDO POR CORREO A CONTACTO CCC DE LA PROCURADURIA GENERAL DE LA NACIÓN CON OF VEE-0520 SOLICITAN SE SIRVA EXPEDIR CERTIFICADO SOBRE LAS SOCIEDADES COMERCIALES O ESTABLECIMIENTO DE COMERCIO EN LAS QUE APAREZCA EL SR JUAN "/>
    <s v="A"/>
    <s v="DMENDOZA"/>
    <s v=" "/>
    <s v="Principal"/>
    <d v="2022-03-11T00:00:00"/>
    <s v="Origino"/>
    <s v="NRESPONS"/>
    <s v="Registros Pub y Redes Emp"/>
    <s v="Back (Registro)"/>
    <s v="Finalizado"/>
    <s v=" "/>
    <s v="Asignado a"/>
    <s v="ECUARTAS"/>
    <s v="Registros Pub y Redes Emp"/>
    <s v="Back (Registro)"/>
    <s v="11/03/2022"/>
    <s v="A"/>
    <s v=""/>
    <m/>
    <m/>
    <m/>
    <m/>
    <m/>
    <s v=""/>
    <m/>
    <s v="Sin Identificación"/>
    <m/>
    <s v="JORGE MAURICIO VICTORIA MEJIA"/>
    <s v="5878750EXT12821"/>
    <s v="jvictoria@procuraduria.gov.co"/>
    <s v="E-mail"/>
    <s v=""/>
    <s v="3 Peticiones"/>
    <x v="0"/>
    <s v="Registros Publicos y Redes Emp"/>
    <s v="Derecho de peticion"/>
    <s v="."/>
    <s v="."/>
    <s v="2022-00232 SANTIAGO DE CALI, 14 DE MARZO DE 2022 SEÑORES PROCURADURIA GENERAL DE LA NACIÓN ATENCIÓN: JORGE MAURICIO VICTORIA MEJIA ASESOR - COMISIONADO JVICTORIA@PROCURADURIA.GOV.CO BOGOTÁ D.C CORDIAL SALUDO, DAMOS RESPUESTA A SU OFICIO NO. VEE-0520 IUS 2"/>
    <s v="."/>
    <s v="Finalizado"/>
    <s v="ECUARTAS"/>
    <d v="2022-03-14T00:00:00"/>
    <s v="14/03/2022"/>
    <s v="'jvictoria@procuraduria.gov.co.rpost.biz' lunes 14/03/2022 12:24 p. m."/>
    <s v="N"/>
    <s v=""/>
    <s v="S"/>
    <s v=""/>
    <s v="N"/>
    <d v="2022-03-14T00:00:00"/>
    <d v="2022-03-14T00:00:00"/>
    <n v="1"/>
    <n v="30"/>
    <x v="0"/>
    <n v="1"/>
    <s v="Cumple"/>
  </r>
  <r>
    <x v="0"/>
    <n v="2022001489"/>
    <d v="2022-03-12T00:00:00"/>
    <s v="EN COMUNICACION DEL 07-03-2022 ENVIADO POR CONTACTO CCC SOLICITAN DE MANERA RESPETUSA QUE SE ME INFORME EN CUALES SOCIEDADES MERCANTILES A NIVEL NACIONAL EL SEÑOR GUSTAVO DE JESUS MEJIA DUQUE, IDENTIFICADO CON CC 4344451 FUNGE O FUNGIO COMO SOCIO REPRESEN"/>
    <s v="A"/>
    <s v="DMENDOZA"/>
    <s v=" "/>
    <s v="Principal"/>
    <d v="2022-03-12T00:00:00"/>
    <s v="Origino"/>
    <s v="NRESPONS"/>
    <s v="Registros Pub y Redes Emp"/>
    <s v="Back (Registro)"/>
    <s v="Finalizado"/>
    <s v=" "/>
    <s v="Asignado a"/>
    <s v="ECUARTAS"/>
    <s v="Registros Pub y Redes Emp"/>
    <s v="Back (Registro)"/>
    <s v="12/03/2022"/>
    <s v="A"/>
    <s v=""/>
    <m/>
    <m/>
    <m/>
    <m/>
    <m/>
    <s v=""/>
    <m/>
    <s v="Sin Identificación"/>
    <n v="1072717632"/>
    <s v="JUVENAL ANDRES PEREZ VIÑAS"/>
    <s v=""/>
    <s v="juvenalandresperezvinas@gmail.com"/>
    <s v="E-mail"/>
    <s v=""/>
    <s v="3 Peticiones"/>
    <x v="0"/>
    <s v="Registros Publicos y Redes Emp"/>
    <s v="Derecho de peticion"/>
    <s v="."/>
    <s v="."/>
    <s v="2022-00236 SANTIAGO DE CALI, 14 DE MARZO DE 2022 SEÑOR JUVENAL ANDRÉS PÉREZ VIÑAS JUVENALANDRESPEREZVINAS@GMAIL.COM JPEREZ@RAESTUDIOJURIDICO.COM LA CIUDAD CORDIAL SALUDO, MEDIANTE ESCRITO DE MARZO DE 2022, RECIBIDO EN ESTA ENTIDAD EL 11 DE MARZO DEL MISMO"/>
    <s v="."/>
    <s v="Finalizado"/>
    <s v="ECUARTAS"/>
    <d v="2022-03-15T00:00:00"/>
    <s v="15/03/2022"/>
    <s v="'juvenalandresperezvinas@gmail.com.rpost.biz 'jperez@raestudiojuridico.com.rpost.biz martes 15/03/2022 7:56 a. m."/>
    <s v="N"/>
    <s v=""/>
    <s v="S"/>
    <s v=""/>
    <s v="N"/>
    <d v="2022-03-15T00:00:00"/>
    <d v="2022-03-15T00:00:00"/>
    <n v="1"/>
    <n v="30"/>
    <x v="0"/>
    <n v="1"/>
    <s v="Cumple"/>
  </r>
  <r>
    <x v="0"/>
    <n v="2022001522"/>
    <d v="2022-03-14T00:00:00"/>
    <s v="EN COMUNICACION DEL 14-03-2022 ENVIADO POR CONTACTO CCC DE LA FGN SOLICITAN COPIA DEL CERTIFICADO DE EXISTENCIA Y REPRESENTACIÓN LEGAL DE LA EMPRESA OPECOM S.A.S. NIT 900800336 - 7"/>
    <s v="A"/>
    <s v="DMENDOZA"/>
    <s v=" "/>
    <s v="Principal"/>
    <d v="2022-03-14T00:00:00"/>
    <s v="Origino"/>
    <s v="NRESPONS"/>
    <s v="Registros Pub y Redes Emp"/>
    <s v="Back (Registro)"/>
    <s v="Finalizado"/>
    <s v=" "/>
    <s v="Asignado a"/>
    <s v="ECUARTAS"/>
    <s v="Registros Pub y Redes Emp"/>
    <s v="Back (Registro)"/>
    <s v="14/03/2022"/>
    <s v="A"/>
    <s v=""/>
    <m/>
    <m/>
    <m/>
    <m/>
    <m/>
    <s v=""/>
    <m/>
    <s v="Sin Identificación"/>
    <m/>
    <s v="NILSEN FABIOLA ARROYO RODRIGUEZ"/>
    <s v="3989980EXT24105"/>
    <s v="nilsen.arroyo@fiscalia.gov.co"/>
    <s v="E-mail"/>
    <s v="3174702263"/>
    <s v="3 Peticiones"/>
    <x v="0"/>
    <s v="Registros Publicos y Redes Emp"/>
    <s v="Derecho de peticion"/>
    <s v="."/>
    <s v="."/>
    <s v="2022-00224 SANTIAGO DE CALI, 15 DE MARZO DE 2022 SEÑORES FISCALIA GENERAL DE LA NACION ATENCIÓN: NILSEN FABIOLA ARROYO RODRIGUEZ TÉCNICO INVESTIGADOR II NILSEN.ARROYO@FISCALIA.GOV.CO LA CIUDAD CORDIAL SALUDO DAMOS RESPUESTA AL OFICIO 9484 DEL 14 DE MARZO "/>
    <s v="."/>
    <s v="Finalizado"/>
    <s v="ECUARTAS"/>
    <d v="2022-03-15T00:00:00"/>
    <s v="15/03/2022"/>
    <s v="'nilsen.arroyo@fiscalia.gov.co.rpost.biz martes 15/03/2022 5:21 p. m."/>
    <s v="N"/>
    <s v=""/>
    <s v="S"/>
    <s v=""/>
    <s v="N"/>
    <d v="2022-03-15T00:00:00"/>
    <d v="2022-03-15T00:00:00"/>
    <n v="1"/>
    <n v="30"/>
    <x v="0"/>
    <n v="30"/>
    <s v="Cumple"/>
  </r>
  <r>
    <x v="0"/>
    <n v="2022001537"/>
    <d v="2022-03-14T00:00:00"/>
    <s v="EN COMUNICACION DEL 08-03-2022 ENVIADO DE LA CC HUILA Y REMITIDO A LA CC CALI EL DIA 11-03-2022 CON RADICACION NO. 20220219469 POR TRASLADO POR COMPETENCIAS LA SRA JENNY QUIROGA VERGARA DE LA CONTRALORIA GENERAL DE LA REPUBLICA SOLICITA COPIA DIGITAL DE L"/>
    <s v="A"/>
    <s v="DMENDOZA"/>
    <s v=" "/>
    <s v="Principal"/>
    <d v="2022-03-14T00:00:00"/>
    <s v="Origino"/>
    <s v="NRESPONS"/>
    <s v="Registros Pub y Redes Emp"/>
    <s v="Back (Registro)"/>
    <s v="Finalizado"/>
    <s v=" "/>
    <s v="Asignado a"/>
    <s v="ECUARTAS"/>
    <s v="Registros Pub y Redes Emp"/>
    <s v="Back (Registro)"/>
    <s v="14/03/2022"/>
    <s v="A"/>
    <s v=""/>
    <m/>
    <m/>
    <m/>
    <m/>
    <m/>
    <s v=""/>
    <m/>
    <s v="Sin Identificación"/>
    <m/>
    <s v="JENNY QUIROGA VERGARA"/>
    <s v="8718835ext111"/>
    <s v="responsabilidadfiscalcgr@contraloria.gov.co"/>
    <s v="E-mail"/>
    <s v=""/>
    <s v="3 Peticiones"/>
    <x v="0"/>
    <s v="Registros Publicos y Redes Emp"/>
    <s v="Derecho de peticion"/>
    <s v="."/>
    <s v="."/>
    <s v="2022-00236 SANTIAGO DE CALI, 15 DE MARZO DE 2022 SEÑORES CONTRALORIA GENERAL DE LA REPUBLICA ATENCIÓN: JENNY QUIROGA VERGARA FUNCIONARIA SECRETARÍA COMÚN RESPONSABILIDADFISCALCGR@CONTRALORIA.GOV.CO BOGOTÁ D.C. CORDIAL SALUDO, DAMOS RESPUESTA A SU OFICIO 2"/>
    <s v="."/>
    <s v="Finalizado"/>
    <s v="ECUARTAS"/>
    <d v="2022-03-15T00:00:00"/>
    <s v="15/03/2022"/>
    <s v="'responsabilidadfiscalcgr@contraloria.gov.co.rpost.biz' martes 15/03/2022 12:48 p. m."/>
    <s v="N"/>
    <s v=""/>
    <s v="S"/>
    <s v=""/>
    <s v="N"/>
    <d v="2022-03-15T00:00:00"/>
    <d v="2022-03-15T00:00:00"/>
    <n v="1"/>
    <n v="30"/>
    <x v="0"/>
    <n v="30"/>
    <s v="Cumple"/>
  </r>
  <r>
    <x v="0"/>
    <n v="2022001481"/>
    <d v="2022-03-11T00:00:00"/>
    <s v="BUENAS TARDES COMEDIDAMENTE SOLICITO PRORROGA PARA EL RADICADO 20220116211, A NOMBRE DE FUNDACION ALQUIMIA 1A CON NIT. 901341103 YA QUE AUN NO HEMOS PODIDO RESOLVER LOS REQUERIMIENTOS, GRACIAS"/>
    <s v="A"/>
    <s v="AMUNOZ"/>
    <s v=" "/>
    <s v="Principal"/>
    <d v="2022-03-11T00:00:00"/>
    <s v="Origino"/>
    <s v="FAVELASC"/>
    <s v="Registros Pub y Redes Emp"/>
    <s v="Juridica"/>
    <s v="Finalizado"/>
    <s v=" "/>
    <s v="Asignado a"/>
    <s v="FAVELASC"/>
    <s v="Registros Pub y Redes Emp"/>
    <s v="Juridica"/>
    <s v="11/03/2022"/>
    <s v="A"/>
    <s v="ESAL"/>
    <n v="19736"/>
    <n v="20220116211"/>
    <m/>
    <m/>
    <m/>
    <s v=""/>
    <m/>
    <s v="Inscrito"/>
    <n v="16831207"/>
    <s v="OSVALDO ROJAS"/>
    <s v=""/>
    <s v="osvalrc172@gmail.com"/>
    <s v="Presencial Verbal"/>
    <s v="3154069465"/>
    <s v="3 Peticiones"/>
    <x v="7"/>
    <s v="Registros Publicos y Redes Emp"/>
    <s v="Derecho de peticion"/>
    <s v="."/>
    <s v="."/>
    <s v="SE OTORGÓ LA PRÓRROGA SOLICITADA. EL DÍA 15 DE MARZO SE VENCIÓ EL TRÁMITE Y QUEDÓ EN DESISTIMIENTO, PERO SANDRA ORTIZ POR AUTORIZACIÓN MÍA LEVANTÓ EL DESISTIMIENTO PARA PDER OTORGAR LA PRÓROGA SOLICITADA DENTRO DEL TÉRMINO LEGAL. EL ERROR FUE MIO POR DEJA"/>
    <s v="."/>
    <s v="Finalizado"/>
    <s v="FAVELASC"/>
    <d v="2022-03-16T00:00:00"/>
    <s v="16/03/2022"/>
    <s v=" "/>
    <s v="N"/>
    <s v=""/>
    <s v="S"/>
    <s v="Interés general y particular"/>
    <s v="N"/>
    <d v="2022-03-16T00:00:00"/>
    <d v="2022-03-16T00:00:00"/>
    <n v="3"/>
    <n v="30"/>
    <x v="0"/>
    <n v="30"/>
    <s v="Cumple"/>
  </r>
  <r>
    <x v="0"/>
    <n v="2022001572"/>
    <d v="2022-03-15T00:00:00"/>
    <s v="EN COMUNICACION DEL 15-03-2022 ENVIADO POR CORREO A CONTACTO CCC EL CLIENTE SOLICITA SE EXPIDA COPIAS DEL ACTA NRO 3 DEL 3 DE SEPTIEMBRE DE 20212 ASAMBLEA DE ACCIONISAS INSCRITA EN ESTA CAMARA DE COMERCIO EL 24 DE OCTUBRE DE 2012 CON EL NRO 12629 DEL LIBR"/>
    <s v="A"/>
    <s v="DMENDOZA"/>
    <s v=" "/>
    <s v="Principal"/>
    <d v="2022-03-15T00:00:00"/>
    <s v="Origino"/>
    <s v="NRESPONS"/>
    <s v="Registros Pub y Redes Emp"/>
    <s v="Back (Registro)"/>
    <s v="Finalizado"/>
    <s v=" "/>
    <s v="Asignado a"/>
    <s v="ECUARTAS"/>
    <s v="Registros Pub y Redes Emp"/>
    <s v="Back (Registro)"/>
    <s v="15/03/2022"/>
    <s v="A"/>
    <s v=""/>
    <m/>
    <m/>
    <m/>
    <m/>
    <m/>
    <s v=""/>
    <m/>
    <s v="Sin Identificación"/>
    <n v="36952767"/>
    <s v="KAROL BRIGITT SUAREZ GOMEZ"/>
    <s v=""/>
    <s v="karol_brigitt@hotmail.com"/>
    <s v="E-mail"/>
    <s v="3102179795"/>
    <s v="3 Peticiones"/>
    <x v="0"/>
    <s v="Registros Publicos y Redes Emp"/>
    <s v="Derecho de peticion"/>
    <s v="."/>
    <s v="."/>
    <s v="2022-00242 SANTIAGO DE CALI, 16 DE MARZO DE 2022 SEÑORA KAROL BRIGITT SUÁREZ SUÁREZ KAROL_BRIGITT@HOTMAIL.COM LA CIUDAD CORDIAL SALUDO, MEDIANTE ESCRITO DEL 3 DE MARZO DE 2022, RECIBIDO EN ESTA ENTIDAD EL 15 DE MARZO, SOLICITÓ: ¿COPIA DEL ACTA DE NOMBRAMI"/>
    <s v="."/>
    <s v="Finalizado"/>
    <s v="ECUARTAS"/>
    <d v="2022-03-16T00:00:00"/>
    <s v="16/03/2022"/>
    <s v="'Karol_brigitt@hotmail.com.rpost.biz' miércoles 16/03/2022 2:59 p. m."/>
    <s v="N"/>
    <s v=""/>
    <s v="S"/>
    <s v=""/>
    <s v="N"/>
    <d v="2022-03-16T00:00:00"/>
    <d v="2022-03-16T00:00:00"/>
    <n v="1"/>
    <n v="30"/>
    <x v="0"/>
    <n v="30"/>
    <s v="Cumple"/>
  </r>
  <r>
    <x v="0"/>
    <n v="2022001011"/>
    <d v="2022-02-23T00:00:00"/>
    <s v="BUEN DIA. EL SEÑOR HARRY ALBERTO MOSQUERA VALLEJO DOMICILIADO EN YUMBO VALLE, RADICA DOCUMENTO BAJO EL ASUNTO: DISCRIMINACION DIRECTA. EL CASO SE CITA EL DIA DE AYER 22 DE FEBRERO EN HORAS DE LA MAÑANA EN LA SEDDE YUMBO, EN LA CUAL SE REALIZO EL PRESTAMO "/>
    <s v="A"/>
    <s v="HMARIN"/>
    <s v=" "/>
    <s v="Yumbo"/>
    <d v="2022-02-23T00:00:00"/>
    <s v="Origino"/>
    <s v="."/>
    <s v="."/>
    <s v="."/>
    <s v="Finalizado"/>
    <s v=" "/>
    <s v="Asignado a"/>
    <s v="MANRODRI"/>
    <s v="Secretaria General"/>
    <s v="Asuntos Legales y Contratacion"/>
    <s v="23/02/2022"/>
    <s v="A"/>
    <s v=""/>
    <m/>
    <m/>
    <m/>
    <m/>
    <m/>
    <s v=""/>
    <m/>
    <s v="Sin Identificación"/>
    <n v="16448642"/>
    <s v="HARRY ALBERTO MOSQUERA VALLEJO"/>
    <s v=""/>
    <s v=""/>
    <s v="Presencial con Carta"/>
    <s v=""/>
    <s v="1 De prestación del servicio"/>
    <x v="23"/>
    <s v="Seguridad (CCC)"/>
    <s v="Seguridad"/>
    <s v="."/>
    <s v="."/>
    <s v="EL 14 DE MARZO DE 2022 EL PETICIONARIO RECEPCIONÓ LA RESPUESTA A SU ESCRITO. EN TÉRMINOS GENERALES SE LE INDICÓ QUE NO SE LE HABÍAN VULNERADO SUS DERECHOS FUNDAMENTALES AL NO PERMITIRLE AL INGRESO AL EVENTO DE ASISTENCIA MASIVA POR NO PORTAR SU CARNET DE "/>
    <s v="."/>
    <s v="Finalizado"/>
    <s v="MANRODRI"/>
    <d v="2022-03-16T00:00:00"/>
    <s v="17/03/2022"/>
    <s v=" "/>
    <s v="N"/>
    <s v=""/>
    <s v="S"/>
    <s v="Interés general y particular"/>
    <s v="N"/>
    <d v="2022-03-17T00:00:00"/>
    <d v="2022-03-17T00:00:00"/>
    <n v="16"/>
    <n v="30"/>
    <x v="0"/>
    <n v="30"/>
    <s v="Cumple"/>
  </r>
  <r>
    <x v="0"/>
    <n v="2022001390"/>
    <d v="2022-03-09T00:00:00"/>
    <s v="BUENAS TARDES COMEDIDAMENTE SOLICITO EXPLICACION DE PORQUE SE LE BRINDA BASE DE DATOS A PERSONAS PARTICULARES Y PORQUE PUEDEN ACCEDER A LOS REGISTROS PUBLICOS DE LA CAMARA DE COMERCIO, DADO QUE SE ESTAN RECIBIENDO LLAMADAS INDICANDO TODA LA INFORMACION QU"/>
    <s v="A"/>
    <s v="AMUNOZ"/>
    <s v=" "/>
    <s v="Principal"/>
    <d v="2022-03-09T00:00:00"/>
    <s v="Origino"/>
    <s v="NRESPONS"/>
    <s v="Registros Pub y Redes Emp"/>
    <s v="Juridica"/>
    <s v="Finalizado"/>
    <s v=" "/>
    <s v="Asignado a"/>
    <s v="AGALVEZ"/>
    <s v="Registros Pub y Redes Emp"/>
    <s v="Juridica"/>
    <s v="09/03/2022"/>
    <s v="A"/>
    <s v=""/>
    <m/>
    <m/>
    <m/>
    <m/>
    <m/>
    <s v=""/>
    <m/>
    <s v="Sin Identificación"/>
    <n v="1144167673"/>
    <s v="PALOMAR ABADIA JUAN CAMILO"/>
    <s v=""/>
    <s v="jkpalomar@hotmail.com"/>
    <s v="Presencial Verbal"/>
    <s v="3016785971"/>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17T00:00:00"/>
    <s v="17/03/2022"/>
    <s v="se envia el 17-03-2022"/>
    <s v="N"/>
    <s v=""/>
    <s v="S"/>
    <s v="Interés general y particular"/>
    <s v="N"/>
    <d v="2022-03-17T00:00:00"/>
    <d v="2022-03-17T00:00:00"/>
    <n v="6"/>
    <n v="30"/>
    <x v="0"/>
    <n v="30"/>
    <s v="Cumple"/>
  </r>
  <r>
    <x v="0"/>
    <n v="2022001419"/>
    <d v="2022-03-10T00:00:00"/>
    <s v="EN COMUNICACION DEL 07-03-2022 ENVIADO POR CORREO A INTELIGENCIA DE MERCADOS QUIENES NOS REMITEN SOLICITUD DEL SR. ALEXIS GRAY EL DIA 09-03-2022 EL CLIENTE SOLICITA INFORMACIÓN DETALLADA Y ESTADÍSTICA ACERCA DEL PANORAMA PARA EMPRESAS QUE SE ENCUENTRAN EN"/>
    <s v="A"/>
    <s v="DMENDOZA"/>
    <s v=" "/>
    <s v="Principal"/>
    <d v="2022-03-10T00:00:00"/>
    <s v="Origino"/>
    <s v="NRESPONS"/>
    <s v="Registros Pub y Redes Emp"/>
    <s v="Back (Registro)"/>
    <s v="Finalizado"/>
    <s v=" "/>
    <s v="Asignado a"/>
    <s v="ECUARTAS"/>
    <s v="Registros Pub y Redes Emp"/>
    <s v="Back (Registro)"/>
    <s v="10/03/2022"/>
    <s v="A"/>
    <s v=""/>
    <m/>
    <m/>
    <m/>
    <m/>
    <m/>
    <s v=""/>
    <m/>
    <s v="Sin Identificación"/>
    <m/>
    <s v="ALEXIS GRAY"/>
    <s v=""/>
    <s v="alexandergonzalez544@gmail.com"/>
    <s v="E-mail"/>
    <s v=""/>
    <s v="3 Peticiones"/>
    <x v="0"/>
    <s v="Registros Publicos y Redes Emp"/>
    <s v="Derecho de peticion"/>
    <s v="."/>
    <s v="."/>
    <s v="2022-00222 SANTIAGO DE CALI, 17 DE MARZO DE 2022 SEÑOR ALEXIS GRAY ALEXANDERGONZALEZ544@GMAIL.COM LA CIUDAD CORDIAL SALUDO, DAMOS RESPUESTA AL CORREO ELECTRÓNICO DEL 7 DE MARZO DE 2022, ENVIADO A ESTA ENTIDAD EL MISMO DÍA, EN EL QUE SOLICITA: ¿INFORMACIÓN"/>
    <s v="."/>
    <s v="Finalizado"/>
    <s v="ECUARTAS"/>
    <d v="2022-03-10T00:00:00"/>
    <s v="17/03/2022"/>
    <s v="'Alexandergonzalez544@gmail.com.rpost.biz' jueves 17/03/2022 3:41 p. m."/>
    <s v="N"/>
    <s v=""/>
    <s v="S"/>
    <s v="Interés general y particular"/>
    <s v="N"/>
    <d v="2022-03-17T00:00:00"/>
    <d v="2022-03-17T00:00:00"/>
    <n v="5"/>
    <n v="30"/>
    <x v="0"/>
    <n v="30"/>
    <s v="Cumple"/>
  </r>
  <r>
    <x v="0"/>
    <n v="2022001420"/>
    <d v="2022-03-10T00:00:00"/>
    <s v="EN COMUNICACION DEL 07-03-2022 ENVIADO A CONTACTO CCC EL CLIENTE SOLICITA YO ANDREA JINETH ACOSTA SANCHEZ IDENTIFICADA CON CC 1068973468 REPRESENTANTE LEGAL DE TECNOLOGY ING, PONGO EN CONOCIMIENTO DE ESA ENTIDAD CAMARA Y COMERCIO DE CALI QUE NO TENGO AUTO"/>
    <s v="A"/>
    <s v="DMENDOZA"/>
    <s v=" "/>
    <s v="Principal"/>
    <d v="2022-03-10T00:00:00"/>
    <s v="Origino"/>
    <s v="NRESPONS"/>
    <s v="Registros Pub y Redes Emp"/>
    <s v="Juridica"/>
    <s v="Finalizado"/>
    <s v=" "/>
    <s v="Asignado a"/>
    <s v="AGALVEZ"/>
    <s v="Registros Pub y Redes Emp"/>
    <s v="Juridica"/>
    <s v="10/03/2022"/>
    <s v="A"/>
    <s v=""/>
    <m/>
    <m/>
    <m/>
    <m/>
    <m/>
    <s v=""/>
    <m/>
    <s v="Sin Identificación"/>
    <m/>
    <s v="ANDREA ACOSTA SANCHEZ"/>
    <s v=""/>
    <s v="anji3748@hotmail.com"/>
    <s v="E-mail"/>
    <s v="3152129349"/>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17T00:00:00"/>
    <s v="17/03/2022"/>
    <s v="se envia el 17-03-2022"/>
    <s v="N"/>
    <s v=""/>
    <s v="S"/>
    <s v="Interés general y particular"/>
    <s v="N"/>
    <d v="2022-03-17T00:00:00"/>
    <d v="2022-03-17T00:00:00"/>
    <n v="5"/>
    <n v="30"/>
    <x v="0"/>
    <n v="30"/>
    <s v="Cumple"/>
  </r>
  <r>
    <x v="0"/>
    <n v="2022001451"/>
    <d v="2022-03-11T00:00:00"/>
    <s v="EN COMUNICACION DEL 10-03-2022 ENVIADO A CONTACTO CCC DEL JUZGADO PROMISCUO MCPAL DE BOLIVAR SOLICITAN A LA CAMARA DE COMERCIO DE CALI, PARA QUE REMITA COPIA DEL CERTIFICADO DE EXISTENCIA Y REPRESENTACION DE LA EPS ACCIONADA Y AL HOSPITAL UNIVERSITARIO DE"/>
    <s v="A"/>
    <s v="DMENDOZA"/>
    <s v=" "/>
    <s v="Principal"/>
    <d v="2022-03-11T00:00:00"/>
    <s v="Origino"/>
    <s v="NRESPONS"/>
    <s v="Registros Pub y Redes Emp"/>
    <s v="Back (Registro)"/>
    <s v="Finalizado"/>
    <s v=" "/>
    <s v="Asignado a"/>
    <s v="ECUARTAS"/>
    <s v="Registros Pub y Redes Emp"/>
    <s v="Back (Registro)"/>
    <s v="11/03/2022"/>
    <s v="A"/>
    <s v=""/>
    <m/>
    <m/>
    <m/>
    <m/>
    <m/>
    <s v=""/>
    <m/>
    <s v="Sin Identificación"/>
    <m/>
    <s v=""/>
    <s v=""/>
    <s v=""/>
    <s v="E-mail"/>
    <s v=""/>
    <s v="3 Peticiones"/>
    <x v="0"/>
    <s v="Registros Publicos y Redes Emp"/>
    <s v="Derecho de peticion"/>
    <s v="."/>
    <s v="."/>
    <s v="2022-00227 SANTIAGO DE CALI, 11 DE MARZO DE 2022 SEÑORES JUZGADO PROMISCUO MUNICIPAL DE BOLÍVAR ATENCIÓN: PAULA ANDREA RAMIREZ SECRETARIA J01PRMPALBOLIVARVALLE@CENDOJ.RAMAJUDICIAL.GOV.CO BOLIVAR - VALLE CORDIAL SALUDO DAMOS RESPUESTA AL OFICIO NO. 069 RAD"/>
    <s v="."/>
    <s v="Finalizado"/>
    <s v="ECUARTAS"/>
    <d v="2022-03-17T00:00:00"/>
    <s v="17/03/2022"/>
    <s v="'j01prmpalbolivarvalle@cendoj.ramajudicial.gov.co.rpost.biz viernes 11/03/2022 9:20 a. m."/>
    <s v="N"/>
    <s v=""/>
    <s v="S"/>
    <s v=""/>
    <s v="N"/>
    <d v="2022-03-17T00:00:00"/>
    <d v="2022-03-17T00:00:00"/>
    <n v="4"/>
    <n v="30"/>
    <x v="0"/>
    <n v="30"/>
    <s v="Cumple"/>
  </r>
  <r>
    <x v="0"/>
    <n v="2022001490"/>
    <d v="2022-03-12T00:00:00"/>
    <s v="EN COMUNICACION DEL 08-03-2022 ENVIADO A CONTACTO CCC SOLICITAN SE INFORME CUALES SOCIEDADES MERCANTILES A NIVEL NACIONAL LAS PERSONAS QUE SE RELACIONAN EN EL OFICIO FUNGEN O FUNGIERON COMO SOCIOS REPRESENTANTES LEGALES PRINCIPALES O SUPLENTES Y/O MIEMBRO"/>
    <s v="A"/>
    <s v="DMENDOZA"/>
    <s v=" "/>
    <s v="Principal"/>
    <d v="2022-03-12T00:00:00"/>
    <s v="Origino"/>
    <s v="NRESPONS"/>
    <s v="Registros Pub y Redes Emp"/>
    <s v="Back (Registro)"/>
    <s v="Finalizado"/>
    <s v=" "/>
    <s v="Asignado a"/>
    <s v="ECUARTAS"/>
    <s v="Registros Pub y Redes Emp"/>
    <s v="Back (Registro)"/>
    <s v="12/03/2022"/>
    <s v="A"/>
    <s v=""/>
    <m/>
    <m/>
    <m/>
    <m/>
    <m/>
    <s v=""/>
    <m/>
    <s v="Sin Identificación"/>
    <n v="1072717632"/>
    <s v="JUVENAL ANDRES PEREZ VIÑAS"/>
    <s v=""/>
    <s v="juvenalandresperezvinas@gmail.com"/>
    <s v="E-mail"/>
    <s v=""/>
    <s v="3 Peticiones"/>
    <x v="0"/>
    <s v="Registros Publicos y Redes Emp"/>
    <s v="Derecho de peticion"/>
    <s v="."/>
    <s v="."/>
    <s v="2022-00238 SANTIAGO DE CALI, 15 DE MARZO DE 2022 SEÑOR JUVENAL ANDRÉS PÉREZ VIÑAS JUVENALANDRESPEREZVINAS@GMAIL.COM JPEREZ@RAESTUDIOJURIDICO.COM LA CIUDAD CORDIAL SALUDO, MEDIANTE ESCRITO DE MARZO DE 2022, RECIBIDO EN ESTA ENTIDAD EL 11 DE MARZO DEL MISMO"/>
    <s v="."/>
    <s v="Finalizado"/>
    <s v="ECUARTAS"/>
    <d v="2022-03-17T00:00:00"/>
    <s v="17/03/2022"/>
    <s v="'juvenalandresperezvinas@gmail.com.rpost.biz 'jperez@raestudiojuridico.com.rpost.biz jueves 17/03/2022 10:06 a. m."/>
    <s v="N"/>
    <s v=""/>
    <s v="S"/>
    <s v=""/>
    <s v="N"/>
    <d v="2022-03-17T00:00:00"/>
    <d v="2022-03-17T00:00:00"/>
    <n v="3"/>
    <n v="30"/>
    <x v="0"/>
    <n v="1"/>
    <s v="No cumple"/>
  </r>
  <r>
    <x v="0"/>
    <n v="2022001526"/>
    <d v="2022-03-14T00:00:00"/>
    <s v="HOSPITAL SAN JUAN DE DIOS SOLICITA UN CERTIFICADO DE QUE NO ESTAN OBLIGADOS A REGISTRARSE EN CÁMARA DE COMERCIO"/>
    <s v="A"/>
    <s v="CALLCENTER"/>
    <s v=" "/>
    <s v="Principal"/>
    <d v="2022-03-14T00:00:00"/>
    <s v="Origino"/>
    <s v="NRESPONS"/>
    <s v="Registros Pub y Redes Emp"/>
    <s v="Back (Registro)"/>
    <s v="Finalizado"/>
    <s v=" "/>
    <s v="Asignado a"/>
    <s v="CMARTINE"/>
    <s v="Registros Pub y Redes Emp"/>
    <s v="Juridica"/>
    <s v="14/03/2022"/>
    <s v="A"/>
    <s v="NO APLICA"/>
    <m/>
    <m/>
    <m/>
    <m/>
    <m/>
    <s v=""/>
    <m/>
    <s v="Sin Identificación"/>
    <m/>
    <s v="LEINY ENSUEÑO"/>
    <s v=""/>
    <s v="auxcontabilidad@hospitaldesanjuandedios.org.co"/>
    <s v="E-mail"/>
    <s v=""/>
    <s v="3 Peticiones"/>
    <x v="1"/>
    <s v="Registros Publicos y Redes Emp"/>
    <s v="Derecho de peticion"/>
    <s v="."/>
    <s v="."/>
    <s v="CONTESTADO CON CARTA 2022-00244 DEL 17 DE MARZO DE 2022, ASÍ: &quot;...AL RESPECTO, LE INFORMAMOS QUE REVISADAS LAS FACULTADES DE LAS CÁMARAS DE COMERCIO, ENCONTRAMOS QUE SE DEBEN LIMITAR EN LO QUE RESPECTA AL REGISTRO DE ENTIDADES SIN ÁNIMO DE LUCRO, A LOS PA"/>
    <s v="."/>
    <s v="Finalizado"/>
    <s v="CMARTINE"/>
    <d v="2022-03-17T00:00:00"/>
    <s v="17/03/2022"/>
    <s v=" "/>
    <s v="N"/>
    <s v=""/>
    <s v="S"/>
    <s v="Interés general y particular"/>
    <s v="N"/>
    <d v="2022-03-17T00:00:00"/>
    <d v="2022-03-17T00:00:00"/>
    <n v="3"/>
    <n v="30"/>
    <x v="0"/>
    <n v="1"/>
    <s v="No cumple"/>
  </r>
  <r>
    <x v="0"/>
    <n v="2022001561"/>
    <d v="2022-03-15T00:00:00"/>
    <s v="VERIFICANDO EN EL RUES EL NUMERO DE DOCUMENTO CC 1005873236 CORRESPONDIENTE A JUAN CAMILO BOLAÑOS VARGAS NO SE ENCUENTRA REGISTRADO, POR LO QUE SE SOLICITA EL CERTIFICADO DE NO FIGURA"/>
    <s v="A"/>
    <s v="OPOSADA"/>
    <s v=" "/>
    <s v="Principal"/>
    <d v="2022-03-15T00:00:00"/>
    <s v="Origino"/>
    <s v="NRESPONS"/>
    <s v="Registros Pub y Redes Emp"/>
    <s v="Back (Registro)"/>
    <s v="Finalizado"/>
    <s v=" "/>
    <s v="Asignado a"/>
    <s v="CMARTINE"/>
    <s v="Registros Pub y Redes Emp"/>
    <s v="Juridica"/>
    <s v="15/03/2022"/>
    <s v="A"/>
    <s v="MERCANTIL"/>
    <m/>
    <m/>
    <m/>
    <m/>
    <m/>
    <s v=""/>
    <m/>
    <s v="Sin Identificación"/>
    <n v="1005873236"/>
    <s v="JUAN CAMILO BOLAÑOS VARGAS"/>
    <s v=""/>
    <s v="vargaspaola062@gmail.com"/>
    <s v="Presencial Verbal"/>
    <s v="3024922355"/>
    <s v="3 Peticiones"/>
    <x v="1"/>
    <s v="Registros Publicos y Redes Emp"/>
    <s v="Derecho de peticion"/>
    <s v="."/>
    <s v="."/>
    <s v="CONTESTADO CON CARTA 2022-00243 DEL 17 DE MARZO DE 2022, ASÍ: &quot;AHORA BIEN, FRENTE A SU PETICIÓN PUNTUAL, PROCEDIMOS A REALIZAR LA CONSULTA EN EL REGISTRO MERCANTIL QUE LLEVA LA CÁMARA DE COMERCIO DE CALI, CON EL NOMBRE JUAN CAMILO BOLAÑOS VARGAS, IDENTIFI"/>
    <s v="."/>
    <s v="Finalizado"/>
    <s v="CMARTINE"/>
    <d v="2022-03-17T00:00:00"/>
    <s v="17/03/2022"/>
    <s v=" "/>
    <s v="N"/>
    <s v=""/>
    <s v="S"/>
    <s v="Interés general y particular"/>
    <s v="N"/>
    <d v="2022-03-17T00:00:00"/>
    <d v="2022-03-17T00:00:00"/>
    <n v="2"/>
    <n v="30"/>
    <x v="0"/>
    <n v="1"/>
    <s v="No cumple"/>
  </r>
  <r>
    <x v="0"/>
    <n v="2022001618"/>
    <d v="2022-03-17T00:00:00"/>
    <s v="EN COMUNICACION DEL 17-03-2022 ENVIADO A CONTACTO CCC EL 17-03-2022 DE LA POLICIA NACIONAL CON OF GS-2022-00134 SOLICITAN COPIAS DE CERTIFICADO DE EXISTENCIA O REGISTRO NACIONAL DE TURISMO Y REPRESENTACIÓN LEGAL DE LA FINCA VILLA CELIS."/>
    <s v="A"/>
    <s v="DMENDOZA"/>
    <s v=" "/>
    <s v="Principal"/>
    <d v="2022-03-17T00:00:00"/>
    <s v="Origino"/>
    <s v="NRESPONS"/>
    <s v="Registros Pub y Redes Emp"/>
    <s v="Back (Registro)"/>
    <s v="Finalizado"/>
    <s v=" "/>
    <s v="Asignado a"/>
    <s v="ECUARTAS"/>
    <s v="Registros Pub y Redes Emp"/>
    <s v="Back (Registro)"/>
    <s v="17/03/2022"/>
    <s v="A"/>
    <s v=""/>
    <m/>
    <m/>
    <m/>
    <m/>
    <m/>
    <s v=""/>
    <m/>
    <s v="Sin Identificación"/>
    <m/>
    <s v="JULIAN ANDRES MARTINEZ GOMEZ"/>
    <s v=""/>
    <s v="julian.martinez9261@correo.policia.gov.co"/>
    <s v="E-mail"/>
    <s v="3213309362"/>
    <s v="3 Peticiones"/>
    <x v="0"/>
    <s v="Registros Publicos y Redes Emp"/>
    <s v="Derecho de peticion"/>
    <s v="."/>
    <s v="."/>
    <s v="2022-00245 SANTIAGO DE CALI, 17 DE MARZO DE 2022 SEÑORES MINISTERIO DE DEFENSA NACIONAL POLICIA NACIONAL ATENCIÓN: PATRULLERO JORGE ANTONIO MOLINA VENTURA INVESTIGADOR CRIMINAL JORGE.MOLINA1516@CORREO.POLICIA.GOV.CO GUADALAJARA DE BUGA CORDIAL SALUDO, DAM"/>
    <s v="."/>
    <s v="Finalizado"/>
    <s v="ECUARTAS"/>
    <d v="2022-03-17T00:00:00"/>
    <s v="17/03/2022"/>
    <s v="'jorge.molina1516@correo.policia.gov.co.rpost.biz' jueves 17/03/2022 4:16 p. m."/>
    <s v="N"/>
    <s v=""/>
    <s v="S"/>
    <s v=""/>
    <s v="N"/>
    <d v="2022-03-17T00:00:00"/>
    <d v="2022-03-17T00:00:00"/>
    <n v="0"/>
    <n v="30"/>
    <x v="0"/>
    <n v="1"/>
    <s v="Cumple"/>
  </r>
  <r>
    <x v="0"/>
    <n v="2022000998"/>
    <d v="2022-02-23T00:00:00"/>
    <s v="BUENAS TARDES CORDIAL SALUDO, MI NOMBRE ES JULIANA IVON CASTILLO, SOY ESTUDIANTE DE ADMINISTRACIÓN DE EMPRESAS EN LA UNIVERCIDAD DE LA RIOJA, ME DIRIJO A USTEDES CON EL FIN DE QUE ME COLABOREN CON UNA TAREA EN EL ÁREA DE PRÁCTICAS DE DERECHO MERCANTIL, MU"/>
    <s v="A"/>
    <s v="LROJAS"/>
    <s v=" "/>
    <s v="Unicentro web"/>
    <d v="2022-02-23T00:00:00"/>
    <s v="Origino"/>
    <s v="."/>
    <s v="."/>
    <s v="."/>
    <s v="Finalizado"/>
    <s v=" "/>
    <s v="Asignado a"/>
    <s v="MANRODRI"/>
    <s v="Secretaria General"/>
    <s v="Asuntos Legales y Contratacion"/>
    <s v="23/02/2022"/>
    <s v="A"/>
    <s v=""/>
    <m/>
    <m/>
    <m/>
    <m/>
    <m/>
    <s v=""/>
    <m/>
    <s v="Sin Identificación"/>
    <m/>
    <s v="JULIANA IVON CASTILLO"/>
    <s v=""/>
    <s v="julia-bebe@hotmail.com"/>
    <s v="E-mail"/>
    <s v=""/>
    <s v="3 Peticiones"/>
    <x v="18"/>
    <s v="Asuntos Legales y Contratacion"/>
    <s v="Costumbre Mercantil"/>
    <s v="."/>
    <s v="."/>
    <s v=" SE LE EXPLICÓ A LA PETICIONARIA EL PROCEDIMIENTO PARA CERTIFICAR UNA COSTUMBRE MERCANTIL Y LE LE INDICÓ EL CANAL DE LA CCC A TRAVÉS DEL CUAL LAS COSTUMBRES MERCANTILES PUEDEN SER CONSULTADAS"/>
    <s v="."/>
    <s v="Finalizado"/>
    <s v="MANRODRI"/>
    <d v="2022-03-18T00:00:00"/>
    <s v="18/03/2022"/>
    <s v=" "/>
    <s v="N"/>
    <s v=""/>
    <s v="S"/>
    <s v="Interés general y particular"/>
    <s v="N"/>
    <d v="2022-03-18T00:00:00"/>
    <d v="2022-03-18T00:00:00"/>
    <n v="17"/>
    <n v="30"/>
    <x v="0"/>
    <n v="1"/>
    <s v="No cumple"/>
  </r>
  <r>
    <x v="0"/>
    <n v="2022001434"/>
    <d v="2022-03-10T00:00:00"/>
    <s v="EN COMUNICACION DEL 07-03-2022 ENVIADO A CONTACTO CCC EL 08-03-2022 EL CLIENTE SOLICITA AMPLIACION DEL PLAZO PARA PODER APORTAR NUEVAMENTE LA DOCUMENTACION CON LOS AJUSTES SOLICITADOS EN EL ACTA 94 DEL DIA 27 DE DICIEMBRE DE 2019 TODA VEZ QUE ESOS AJUSTES"/>
    <s v="A"/>
    <s v="DMENDOZA"/>
    <s v=" "/>
    <s v="Principal"/>
    <d v="2022-03-10T00:00:00"/>
    <s v="Origino"/>
    <s v="NRESPONS"/>
    <s v="Registros Pub y Redes Emp"/>
    <s v="Juridica"/>
    <s v="Finalizado"/>
    <s v=" "/>
    <s v="Asignado a"/>
    <s v="AGALVEZ"/>
    <s v="Registros Pub y Redes Emp"/>
    <s v="Juridica"/>
    <s v="10/03/2022"/>
    <s v="A"/>
    <s v="MERCANTIL"/>
    <n v="211604"/>
    <n v="20220101704"/>
    <m/>
    <m/>
    <m/>
    <s v=""/>
    <m/>
    <s v="Inscrito"/>
    <n v="31179170"/>
    <s v="SANDRA MAYA MAZORRA"/>
    <s v=""/>
    <s v=""/>
    <s v="E-mail"/>
    <s v=""/>
    <s v="3 Peticiones"/>
    <x v="7"/>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18T00:00:00"/>
    <s v="18/03/2022"/>
    <s v="se envia el 18-03-2022"/>
    <s v="N"/>
    <s v=""/>
    <s v="S"/>
    <s v="Interés general y particular"/>
    <s v="N"/>
    <d v="2022-03-18T00:00:00"/>
    <d v="2022-03-18T00:00:00"/>
    <n v="6"/>
    <n v="30"/>
    <x v="0"/>
    <n v="1"/>
    <s v="No cumple"/>
  </r>
  <r>
    <x v="0"/>
    <n v="2022001436"/>
    <d v="2022-03-10T00:00:00"/>
    <s v="CONFORME CONSTA EN LOS REGISTROS QUE LLEVA LA CAMARA DE COMERCIO DE CALI, LA SOCIEDAD FERROMANGUERAS Y BOMBAS S.A.S. MEDIANTE ACTA NRO. 003-2013 DEL 30 DE DICIEMBRE DE 2013 DE LA ASAMBLEA DE ACCIONISTAS DECLARO LA DISOLUCIÓN Y ESTADO DE LIQUIDACIÓN DE LA "/>
    <s v="A"/>
    <s v="MGARZON"/>
    <s v=" "/>
    <s v="Principal"/>
    <d v="2022-03-10T00:00:00"/>
    <s v="Origino"/>
    <s v="NRESPONS"/>
    <s v="Registros Pub y Redes Emp"/>
    <s v="Juridica"/>
    <s v="Finalizado"/>
    <s v=" "/>
    <s v="Asignado a"/>
    <s v="AGALVEZ"/>
    <s v="Registros Pub y Redes Emp"/>
    <s v="Juridica"/>
    <s v="10/03/2022"/>
    <s v="A"/>
    <s v="MERCANTIL"/>
    <n v="88177"/>
    <m/>
    <m/>
    <m/>
    <m/>
    <s v=""/>
    <m/>
    <s v="Inscrito"/>
    <n v="14986144"/>
    <s v="FERNANDO COBO GARCIA"/>
    <s v="6028835886"/>
    <s v="coboasoc@hotmail.com"/>
    <s v="Presencial con Carta"/>
    <s v="6028835887"/>
    <s v="3 Peticiones"/>
    <x v="2"/>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AGALVEZ"/>
    <d v="2022-03-18T00:00:00"/>
    <s v="18/03/2022"/>
    <s v="se envia el 18-03-2022"/>
    <s v="N"/>
    <s v=""/>
    <s v="S"/>
    <s v="Interés general y particular"/>
    <s v="N"/>
    <d v="2022-03-18T00:00:00"/>
    <d v="2022-03-18T00:00:00"/>
    <n v="6"/>
    <n v="30"/>
    <x v="0"/>
    <n v="1"/>
    <s v="No cumple"/>
  </r>
  <r>
    <x v="0"/>
    <n v="2022001534"/>
    <d v="2022-03-14T00:00:00"/>
    <s v="EN COMUNICACION DEL 28-02-2022 ENVIADO DE LA CC BOGOTA Y REMITIDO A LA CC CALI EL DIA 10-03-2022 CON RADICACION NO. 20220215632 POR TRASLADO POR COMPETENCIAS EL SR JOHN JAIRO SOLER TECNICO INVESTIGADOR III DE LA FGN SOLICITA SUMINISTRAR CERTIFICADO ESPECI"/>
    <s v="A"/>
    <s v="DMENDOZA"/>
    <s v=" "/>
    <s v="Principal"/>
    <d v="2022-03-14T00:00:00"/>
    <s v="Origino"/>
    <s v="NRESPONS"/>
    <s v="Registros Pub y Redes Emp"/>
    <s v="Back (Registro)"/>
    <s v="Finalizado"/>
    <s v=" "/>
    <s v="Asignado a"/>
    <s v="ECUARTAS"/>
    <s v="Registros Pub y Redes Emp"/>
    <s v="Back (Registro)"/>
    <s v="14/03/2022"/>
    <s v="A"/>
    <s v=""/>
    <m/>
    <m/>
    <m/>
    <m/>
    <m/>
    <s v=""/>
    <m/>
    <s v="Sin Identificación"/>
    <m/>
    <s v="JOHN JAIRO SOLER"/>
    <s v=""/>
    <s v="johnsoler@fiscalia.gov.co"/>
    <s v="E-mail"/>
    <s v="3144116090"/>
    <s v="3 Peticiones"/>
    <x v="0"/>
    <s v="Registros Publicos y Redes Emp"/>
    <s v="Derecho de peticion"/>
    <s v="."/>
    <s v="."/>
    <s v="2022-00224 SANTIAGO DE CALI, 18 DE MARZO DE 2022 SEÑORES FISCALIA GENERAL DE LA NACION ATENCIÓN: JOHN JAIRO SOLER TÉCNICO INVESTIGADOR II JOHN.SOLER@FISCALIA.GOV.CO BOGOTÁ D.C. CORDIAL SALUDO DAMOS RESPUESTA AL OFICIO 20229200006081 NUNC 11001609936620215"/>
    <s v="."/>
    <s v="Finalizado"/>
    <s v="ECUARTAS"/>
    <d v="2022-03-18T00:00:00"/>
    <s v="18/03/2022"/>
    <s v="'john.soler@fiscalia.gov.co.rpost.biz viernes 18/03/2022 5:36 p. m."/>
    <s v="N"/>
    <s v=""/>
    <s v="S"/>
    <s v=""/>
    <s v="N"/>
    <d v="2022-03-18T00:00:00"/>
    <d v="2022-03-18T00:00:00"/>
    <n v="4"/>
    <n v="30"/>
    <x v="0"/>
    <n v="1"/>
    <s v="No cumple"/>
  </r>
  <r>
    <x v="0"/>
    <n v="2022001600"/>
    <d v="2022-03-16T00:00:00"/>
    <s v="EN EL ARGUMENTO EXPUESTO EN EL DOCUMENTO DE DEVOLUCIÓN FECHADO AL DIA 07 DE MARZO DE 2022, DONDE POR SEGUNDA VEZ, SE RECHAZA EL REGISTRO, LA PRIMERA CON ASPECTOS FORMALES DEL ACTA, OPORTUNAMENTE SUBSANADOS, ADUCIENDO QUE EL QUORUM PARA SESIONAR DEL DIA 20"/>
    <s v="A"/>
    <s v="MGARZON"/>
    <s v=" "/>
    <s v="Principal"/>
    <d v="2022-03-16T00:00:00"/>
    <s v="Origino"/>
    <s v="NRESPONS"/>
    <s v="Registros Pub y Redes Emp"/>
    <s v="Front (Cajas)"/>
    <s v="Finalizado"/>
    <s v=" "/>
    <s v="Asignado a"/>
    <s v="MVELASQU"/>
    <s v="Registros Pub y Redes Emp"/>
    <s v="Juridica"/>
    <s v="16/03/2022"/>
    <s v="A"/>
    <s v="ESAL"/>
    <n v="3223"/>
    <n v="20220189604"/>
    <m/>
    <m/>
    <m/>
    <s v=""/>
    <m/>
    <s v="Inscrito"/>
    <n v="31577773"/>
    <s v="EMILSE BARCO CHAGUENDO"/>
    <s v=""/>
    <s v="asousuariosleonera@gmail.com"/>
    <s v="Presencial con Carta"/>
    <s v="3104105410"/>
    <s v="3 Peticiones"/>
    <x v="15"/>
    <s v="Registros Publicos y Redes Emp"/>
    <s v="Derecho de peticion"/>
    <s v="."/>
    <s v="."/>
    <s v="EN MATERIA DE REGISTRO DE ENTIDADES SIN ÁNIMO DE LUCRO, EL CONTROL DE LEGALIDAD QUE EJERCEN LAS CÁMARAS DE COMERCIO SOBRE LA INSCRIPCIÓN DE NOMBRAMIENTOS DE LOS ADMINISTRADORES ES REGLADO, MOTIVO POR EL CUAL EL REGISTRADOR PÚBLICO DEBE VERIFICAR EL CUMPLI"/>
    <s v="."/>
    <s v="Finalizado"/>
    <s v="MVELASQU"/>
    <d v="2022-03-18T00:00:00"/>
    <s v="18/03/2022"/>
    <s v=" "/>
    <s v="N"/>
    <s v=""/>
    <s v="S"/>
    <s v="Interés general y particular"/>
    <s v="N"/>
    <d v="2022-03-18T00:00:00"/>
    <d v="2022-03-18T00:00:00"/>
    <n v="2"/>
    <n v="30"/>
    <x v="0"/>
    <n v="1"/>
    <s v="No cumple"/>
  </r>
  <r>
    <x v="0"/>
    <n v="2022001611"/>
    <d v="2022-03-17T00:00:00"/>
    <s v="SE VALIDA POR LA PALATAFORMA Y EL RUES LA CC 1130945662 A NOMBRE DEL SR HANSEL RAUL GOMEZ ZULE Y NO FIGURA COMO COMERCIANTE, EL USUARIO JUAN CARLOS MORA VALENCIA REQUIERE UN CERTIFICADO NO FIGURA DE LA PERSONA NOMBRADA ANTERIOREMENTE SOLICITA SE LE ENVÍE "/>
    <s v="A"/>
    <s v="FTRUJILL"/>
    <s v=" "/>
    <s v="Principal"/>
    <d v="2022-03-17T00:00:00"/>
    <s v="Origino"/>
    <s v="NRESPONS"/>
    <s v="Registros Pub y Redes Emp"/>
    <s v="Back (Registro)"/>
    <s v="Finalizado"/>
    <s v=" "/>
    <s v="Asignado a"/>
    <s v="CMARTINE"/>
    <s v="Registros Pub y Redes Emp"/>
    <s v="Juridica"/>
    <s v="17/03/2022"/>
    <s v="A"/>
    <s v=""/>
    <m/>
    <m/>
    <m/>
    <m/>
    <m/>
    <s v=""/>
    <m/>
    <s v="Sin Identificación"/>
    <n v="1112458751"/>
    <s v="JUAN CARLOS MORA"/>
    <s v="3206130624"/>
    <s v="grbsolucionesingenieria@gmail.com"/>
    <s v="Presencial Verbal"/>
    <s v="3002280497"/>
    <s v="3 Peticiones"/>
    <x v="1"/>
    <s v="Registros Publicos y Redes Emp"/>
    <s v="Derecho de peticion"/>
    <s v="."/>
    <s v="."/>
    <s v="CONTESTADO CON CARTA 2022-00248 DEL 18 DE MARZO DE 2022, ASÍ: &quot;...AHORA BIEN, FRENTE A SU PETICIÓN PUNTUAL, PROCEDIMOS A REALIZAR LA CONSULTA EN EL REGISTRO MERCANTIL QUE LLEVA LA CÁMARA DE COMERCIO DE CALI, CON EL NOMBRE JUAN CARLOS MORA VALENCIA, IDENTI"/>
    <s v="."/>
    <s v="Finalizado"/>
    <s v="CMARTINE"/>
    <d v="2022-03-18T00:00:00"/>
    <s v="18/03/2022"/>
    <s v=" "/>
    <s v="N"/>
    <s v=""/>
    <s v="S"/>
    <s v="Interés general y particular"/>
    <s v="N"/>
    <d v="2022-03-18T00:00:00"/>
    <d v="2022-03-18T00:00:00"/>
    <n v="1"/>
    <n v="30"/>
    <x v="0"/>
    <n v="1"/>
    <s v="Cumple"/>
  </r>
  <r>
    <x v="0"/>
    <n v="2022001629"/>
    <d v="2022-03-17T00:00:00"/>
    <s v="SE VALIDA POR LA PLATAFORMA Y EL RUESY NO SE ENCUENTRA REGISTRO DEL SEÑOR HANIER STEYNER QUIÑONEZ CON CC 123192594 USUARIO SOLICITA CERTIFICADO NO FIGURA"/>
    <s v="A"/>
    <s v="KDUQUE"/>
    <s v=" "/>
    <s v="Principal"/>
    <d v="2022-03-17T00:00:00"/>
    <s v="Origino"/>
    <s v="NRESPONS"/>
    <s v="Registros Pub y Redes Emp"/>
    <s v="Back (Registro)"/>
    <s v="Finalizado"/>
    <s v=" "/>
    <s v="Asignado a"/>
    <s v="CMARTINE"/>
    <s v="Registros Pub y Redes Emp"/>
    <s v="Juridica"/>
    <s v="17/03/2022"/>
    <s v="A"/>
    <s v=""/>
    <m/>
    <m/>
    <m/>
    <m/>
    <m/>
    <s v=""/>
    <m/>
    <s v="Sin Identificación"/>
    <n v="1007609739"/>
    <s v="CAROLINA MONTOYO CARDONA"/>
    <s v=""/>
    <s v="carolinamontoya290617@gmail.com"/>
    <s v="Presencial Verbal"/>
    <s v="3244446690"/>
    <s v="3 Peticiones"/>
    <x v="1"/>
    <s v="Registros Publicos y Redes Emp"/>
    <s v="Derecho de peticion"/>
    <s v="."/>
    <s v="."/>
    <s v="CONTESTADO CON CARTA 2022-00249 DEL 18 DE MARZO DE 2022, ASÍ: &quot;...AHORA BIEN, FRENTE A SU PETICIÓN PUNTUAL, PROCEDIMOS A REALIZAR LA CONSULTA EN EL REGISTRO MERCANTIL QUE LLEVA LA CÁMARA DE COMERCIO DE CALI, CON EL NOMBRE HAINER STEYNER QUIÑÓNEZ, IDENTIFI"/>
    <s v="."/>
    <s v="Finalizado"/>
    <s v="CMARTINE"/>
    <d v="2022-03-18T00:00:00"/>
    <s v="18/03/2022"/>
    <s v=" "/>
    <s v="N"/>
    <s v=""/>
    <s v="S"/>
    <s v="Interés general y particular"/>
    <s v="N"/>
    <d v="2022-03-18T00:00:00"/>
    <d v="2022-03-18T00:00:00"/>
    <n v="1"/>
    <n v="30"/>
    <x v="0"/>
    <n v="30"/>
    <s v="Cumple"/>
  </r>
  <r>
    <x v="0"/>
    <n v="2022001630"/>
    <d v="2022-03-17T00:00:00"/>
    <s v="SE VALIDA EN LA PLATAFORMA DE CC CALI Y POR RUES , NO SE EVIDENCIA REGISTRO ALGUNO COMO COMERCIANTE DEL SR RUBIEL ANTONIO BONILLA LEON CON CC 16747048, REQUIERE CERTIFICADO DE NO FIGURA, PIDE SE LE ENVIE AL CORREO DANIELABONILLA878@GMAIL.COM"/>
    <s v="A"/>
    <s v="FTRUJILL"/>
    <s v=" "/>
    <s v="Principal"/>
    <d v="2022-03-17T00:00:00"/>
    <s v="Origino"/>
    <s v="NRESPONS"/>
    <s v="Registros Pub y Redes Emp"/>
    <s v="Back (Registro)"/>
    <s v="Finalizado"/>
    <s v=" "/>
    <s v="Asignado a"/>
    <s v="CMARTINE"/>
    <s v="Registros Pub y Redes Emp"/>
    <s v="Juridica"/>
    <s v="17/03/2022"/>
    <s v="A"/>
    <s v=""/>
    <m/>
    <m/>
    <m/>
    <m/>
    <m/>
    <s v=""/>
    <m/>
    <s v="Sin Identificación"/>
    <n v="66839931"/>
    <s v="GLORIA STELLA BONILLA"/>
    <s v=""/>
    <s v="danielabonilla878@gmail.com"/>
    <s v=""/>
    <s v="3233567430"/>
    <s v="3 Peticiones"/>
    <x v="1"/>
    <s v="Registros Publicos y Redes Emp"/>
    <s v="Derecho de peticion"/>
    <s v="."/>
    <s v="."/>
    <s v="CONTESTADO CON CARTA 2022-00250 DEL 18 DE MARZO DE 2022,. ASÍ: &quot;...AHORA BIEN, FRENTE A SU PETICIÓN PUNTUAL, PROCEDIMOS A REALIZAR LA CONSULTA EN EL REGISTRO MERCANTIL QUE LLEVA LA CÁMARA DE COMERCIO DE CALI, CON EL NOMBRE RUBIEL ANTONIO BONILLA LEÓN, IDE"/>
    <s v="."/>
    <s v="Finalizado"/>
    <s v="CMARTINE"/>
    <d v="2022-03-18T00:00:00"/>
    <s v="18/03/2022"/>
    <s v=" "/>
    <s v="N"/>
    <s v=""/>
    <s v="S"/>
    <s v="Interés general y particular"/>
    <s v="N"/>
    <d v="2022-03-18T00:00:00"/>
    <d v="2022-03-18T00:00:00"/>
    <n v="1"/>
    <n v="30"/>
    <x v="0"/>
    <n v="30"/>
    <s v="Cumple"/>
  </r>
  <r>
    <x v="0"/>
    <n v="2022001668"/>
    <d v="2022-03-18T00:00:00"/>
    <s v="EN ATENCIÓN A LA SOLICITUD DE REGISTRO Y MATRÍCULA DE LA SOCIEDAD JOGOSKILLS S.A.S Y AL REQUERIMIENTO REALIZADO POR LA DIRECCIÓN DE REGISTROS PÚBLICOS Y REDES EMPRESARIALES DE FECHA 17 DE FEBRERO DE 2022, NOS PERMITIMOS SOLICITAR LA PRÓRROGA DEL TÉRMINO P"/>
    <s v="A"/>
    <s v="DMENDOZA"/>
    <s v=" "/>
    <s v="Principal"/>
    <d v="2022-03-18T00:00:00"/>
    <s v="Origino"/>
    <s v="NRESPONS"/>
    <s v="Registros Pub y Redes Emp"/>
    <s v="Front (Cajas)"/>
    <s v="Finalizado"/>
    <s v=" "/>
    <s v="Asignado a"/>
    <s v="MVELASQU"/>
    <s v="Registros Pub y Redes Emp"/>
    <s v="Juridica"/>
    <s v="18/03/2022"/>
    <s v="A"/>
    <s v=""/>
    <m/>
    <n v="20220130499"/>
    <m/>
    <m/>
    <m/>
    <s v=""/>
    <m/>
    <s v="Sin Identificación"/>
    <m/>
    <s v="JUAN DAVID MOSQUERA TORO"/>
    <s v=""/>
    <s v="juandavidmosqueratoro@gmail.com"/>
    <s v="E-mail"/>
    <s v="3008940756"/>
    <s v="3 Peticiones"/>
    <x v="7"/>
    <s v="Registros Publicos y Redes Emp"/>
    <s v="Derecho de peticion"/>
    <s v="."/>
    <s v="."/>
    <s v="SE CONCEDIÓ PRORROGA HASTA EL 17 DE ABRIL DE 2022. SE RADICÓ OPORTUNIDAD DE MEJORA A LA AUXILIAR DIANA MENDOZA POR RADICAR EL PQR EN UNA FECHA POSTERIOR Y POR FUERA DEL TÉRMINO. EL USUARIO RADICÓ CORREO EL 16 DE MARZO DE 2022. SE TRAMITÓ PRORROGA CON PQR "/>
    <s v="."/>
    <s v="Finalizado"/>
    <s v="MVELASQU"/>
    <d v="2022-03-18T00:00:00"/>
    <s v="18/03/2022"/>
    <s v=" "/>
    <s v="N"/>
    <s v=""/>
    <s v="S"/>
    <s v="."/>
    <s v="N"/>
    <d v="2022-03-18T00:00:00"/>
    <d v="2022-03-18T00:00:00"/>
    <n v="0"/>
    <n v="30"/>
    <x v="0"/>
    <n v="30"/>
    <s v="Cumple"/>
  </r>
  <r>
    <x v="0"/>
    <n v="2022001677"/>
    <d v="2022-03-18T00:00:00"/>
    <s v="EN COMUNICACION DEL 18/03/2022 ENVIADO POR CONTACTO CCC EL 18/03/2022 EL CLIENTE SOLICITA EL REQUERIMIENTO DE PRÓRROGA SOBRE EL RADICADO NO. 20220182432. LOS MOTIVOS SON LOS SIGUIENTES: 1. LOS REQUERIMIENTOS PARA CAMBIO DE JUNTA SON MUY EXPLÍCITOS Y NECES"/>
    <s v="A"/>
    <s v="DMENDOZA"/>
    <s v=" "/>
    <s v="Principal"/>
    <d v="2022-03-18T00:00:00"/>
    <s v="Origino"/>
    <s v="NRESPONS"/>
    <s v="Registros Pub y Redes Emp"/>
    <s v="Front (Cajas)"/>
    <s v="Finalizado"/>
    <s v=" "/>
    <s v=" "/>
    <s v=" "/>
    <s v=" "/>
    <s v=" "/>
    <s v=" "/>
    <s v="18/03/2022"/>
    <s v="A"/>
    <m/>
    <m/>
    <n v="20220182432"/>
    <m/>
    <m/>
    <s v=""/>
    <m/>
    <s v=""/>
    <s v="41914151"/>
    <s v="MABEL CALDERÓN ESCOBAR"/>
    <s v=""/>
    <s v="asopuc_144@hotmail.com"/>
    <s v="E-mail"/>
    <s v=""/>
    <s v="3 Peticiones"/>
    <x v="7"/>
    <s v="Registros Publicos y Redes Emp"/>
    <s v="Derecho de peticion"/>
    <s v="."/>
    <s v="."/>
    <s v="SOLICITUD DE PRÓRROGA CONCEDIDA HASTA EL 4 DE MAYO DE 2022"/>
    <s v="."/>
    <s v="Finalizado"/>
    <m/>
    <s v="22/03/2022"/>
    <s v="22/03/2022"/>
    <s v=" "/>
    <s v="N"/>
    <s v=""/>
    <s v="S"/>
    <s v="Interés general y particular"/>
    <m/>
    <d v="2022-03-22T00:00:00"/>
    <d v="2022-03-22T00:00:00"/>
    <n v="1"/>
    <n v="30"/>
    <x v="0"/>
    <n v="30"/>
    <s v="Cumple"/>
  </r>
  <r>
    <x v="0"/>
    <n v="2022001533"/>
    <d v="2022-03-14T00:00:00"/>
    <s v="EN COMUNICACION DEL 08-03-2022 ENVIADO DE LA CC BOGOTA Y REMITIDO A LA CC CALI EL DIA 09-03-2022 CON RADICACION NO. 20220208425 POR TRASLADO POR COMPETENCIAS EL SR LUIS JAIRO BERNAL CIFUENTES SERVIDOR DE LA POLICIA JUDICIAL SOLICITA EN EL SENTIDO DE ORDEN"/>
    <s v="A"/>
    <s v="DMENDOZA"/>
    <s v=" "/>
    <s v="Principal"/>
    <d v="2022-03-14T00:00:00"/>
    <s v="Origino"/>
    <s v="NRESPONS"/>
    <s v="Registros Pub y Redes Emp"/>
    <s v="Back (Registro)"/>
    <s v="Finalizado"/>
    <s v=" "/>
    <s v="Asignado a"/>
    <s v="ECUARTAS"/>
    <s v="Registros Pub y Redes Emp"/>
    <s v="Back (Registro)"/>
    <s v="14/03/2022"/>
    <s v="A"/>
    <s v=""/>
    <m/>
    <m/>
    <m/>
    <m/>
    <m/>
    <s v=""/>
    <m/>
    <s v="Sin Identificación"/>
    <m/>
    <s v="LUIS JAIRO BERNAL CIFUENTES"/>
    <s v="5702000ext33143"/>
    <s v="jairo.bernal@fiscalia.gov.co"/>
    <s v="E-mail"/>
    <s v="3185324062"/>
    <s v="3 Peticiones"/>
    <x v="0"/>
    <s v="Registros Publicos y Redes Emp"/>
    <s v="Derecho de peticion"/>
    <s v="."/>
    <s v="."/>
    <s v="2022-00251 SANTIAGO DE CALI, 22 DE MARZO DE 2022 SEÑORES FISCALIA GENERAL DE LA NACION ATENCIÓN: LUIS JAIRO BERNAL CIFUENTES SERVIDOR DE POLICÍA JUDICIAL JAIRO.BERNAL@FISCALIA.GOV.CO BOGOTÁ D.C. CORDIAL SALUDO DAMOS RESPUESTA AL OFICIO OT 2167 NOTICIA CRI"/>
    <s v="."/>
    <s v="Finalizado"/>
    <s v="ECUARTAS"/>
    <d v="2022-03-16T00:00:00"/>
    <s v="22/03/2022"/>
    <s v="martes 22/03/2022 1:09 p. m 'jairo.bernal@fiscalia.gov.co.rpost.biz'"/>
    <s v="N"/>
    <s v=""/>
    <s v="S"/>
    <s v=""/>
    <s v="N"/>
    <d v="2022-03-22T00:00:00"/>
    <d v="2022-03-22T00:00:00"/>
    <n v="5"/>
    <n v="30"/>
    <x v="0"/>
    <n v="30"/>
    <s v="Cumple"/>
  </r>
  <r>
    <x v="0"/>
    <n v="2022001674"/>
    <d v="2022-03-18T00:00:00"/>
    <s v="SOLICITUD DE PRORROGRA PARA ACLARAR REFORMA AL CONTRATO SOCIAL DE LA FIRMA GRUPO AVICOLA Y GANADERO SAFRAJJ S.A.S. CON NIT 901020435, FECHA INGRESO DEL TRÁMITE 23/02/2022 8:04AM RADICACION 20220142425"/>
    <s v="A"/>
    <s v="FTRUJILL"/>
    <s v=" "/>
    <s v="Principal"/>
    <d v="2022-03-18T00:00:00"/>
    <s v="Origino"/>
    <s v="NRESPONS"/>
    <s v="Registros Pub y Redes Emp"/>
    <s v="Empresario"/>
    <s v="Finalizado"/>
    <s v=" "/>
    <s v="Asignado a"/>
    <s v="AMUNOZY"/>
    <s v="Registros Pub y Redes Emp"/>
    <s v="Juridica"/>
    <s v="18/03/2022"/>
    <s v="A"/>
    <s v="MERCANTIL"/>
    <n v="968820"/>
    <n v="20220142425"/>
    <m/>
    <m/>
    <m/>
    <s v=""/>
    <m/>
    <s v="Inscrito"/>
    <n v="6343260"/>
    <s v=" RUBEN DARIO ROJAS DÍAZ"/>
    <s v="4064354"/>
    <s v="gestionhumana@gruposafrajj.com"/>
    <s v="Presencial Verbal"/>
    <s v="3135375763"/>
    <s v="3 Peticiones"/>
    <x v="7"/>
    <s v="Registros Publicos y Redes Emp"/>
    <s v="Derecho de peticion"/>
    <s v="."/>
    <s v="."/>
    <s v="22032022.AMUNOZY. SOLICITUD DE PRORROGA APROBADA. ATENDIENDO LO DISPUESTO EN EL INCISO TERCERO DEL ARTÍCULO 17 DEL CÓDIGO DE PROCEDIMIENTO ADMINISTRATIVO Y DE LO CONTENCIOSO ADMINISTRATIVO, EL CUAL DISPONE: SE ENTENDERÁ QUE EL PETICIONARIO HA DESISTIDO DE"/>
    <s v="."/>
    <s v="Finalizado"/>
    <s v="AMUNOZY"/>
    <d v="2022-03-22T00:00:00"/>
    <s v="22/03/2022"/>
    <s v=" "/>
    <s v="N"/>
    <s v=""/>
    <s v="S"/>
    <s v="."/>
    <s v="N"/>
    <d v="2022-03-22T00:00:00"/>
    <d v="2022-03-22T00:00:00"/>
    <n v="1"/>
    <n v="30"/>
    <x v="0"/>
    <n v="30"/>
    <s v="Cumple"/>
  </r>
  <r>
    <x v="0"/>
    <n v="2022001680"/>
    <d v="2022-03-19T00:00:00"/>
    <s v="EN COMUNICACION DEL 10-03-2022 ENVIADO A CONTACTO CCC SOLICITAN LA INFORMACION QUE REPOSE DE LAS SIGUIENTES EMPRESAS: RUBIGIR SAS NIT 901366634 Y DISTRIORTEGA SAS NIT 301368351"/>
    <s v="A"/>
    <s v="DMENDOZA"/>
    <s v=" "/>
    <s v="Principal"/>
    <d v="2022-03-19T00:00:00"/>
    <s v="Origino"/>
    <s v="NRESPONS"/>
    <s v="Registros Pub y Redes Emp"/>
    <s v="Back (Registro)"/>
    <s v="Finalizado"/>
    <s v=" "/>
    <s v="Asignado a"/>
    <s v="ECUARTAS"/>
    <s v="Registros Pub y Redes Emp"/>
    <s v="Back (Registro)"/>
    <s v="19/03/2022"/>
    <s v="A"/>
    <s v=""/>
    <m/>
    <m/>
    <m/>
    <m/>
    <m/>
    <s v=""/>
    <m/>
    <s v="Sin Identificación"/>
    <m/>
    <s v="DANIEL ALEJANDRO BETANCOURT"/>
    <s v="5159700 Ext 304"/>
    <s v="daniel.betancourt@correo.policia.gov.co"/>
    <s v="E-mail"/>
    <s v=""/>
    <s v="3 Peticiones"/>
    <x v="0"/>
    <s v="Registros Publicos y Redes Emp"/>
    <s v="Derecho de peticion"/>
    <s v="."/>
    <s v="."/>
    <s v="2022-00253 SANTIAGO DE CALI, 22 DE MARZO DE 2022 SEÑORES MINISTERIO DE DEFENSA NACIONAL POLICIA NACIONAL ATENCIÓN: PATRULLERO DANIEL ALEJANDRO BETANCOURT ROMERO INVESTIGADOR CRIMINAL CENTRO CIBERNÉTICO POLICIAL DANIEL.BETANCOURT@CORREO.POLICIA.GOV.CO BOGO"/>
    <s v="."/>
    <s v="Finalizado"/>
    <s v="ECUARTAS"/>
    <d v="2022-03-22T00:00:00"/>
    <s v="22/03/2022"/>
    <s v="'daniel.betancourt@correo.policia.gov.co.rpost.biz martes 22/03/2022 4:03 p. m"/>
    <s v="N"/>
    <s v=""/>
    <s v="S"/>
    <s v=""/>
    <s v="N"/>
    <d v="2022-03-22T00:00:00"/>
    <d v="2022-03-22T00:00:00"/>
    <n v="0"/>
    <n v="30"/>
    <x v="0"/>
    <n v="30"/>
    <s v="Cumple"/>
  </r>
  <r>
    <x v="0"/>
    <n v="2022001683"/>
    <d v="2022-03-19T00:00:00"/>
    <s v="EN COMUNICACION DEL 18-03-2022 ENVIADO A CONTACTO CCC SOLICITAN DATOS DE CONTACTO Y UBICACION DEL REPRESENTANTE LEGAL DE LA EMPRESA COMERCIALIZADORA JG DEL VALLE S.A.S. CON NIT 901286630, INFORMACION DE CONTACTO DE LOS SOCIOS EN CASO DE EXISTIRLOS, DE IGU"/>
    <s v="A"/>
    <s v="DMENDOZA"/>
    <s v=" "/>
    <s v="Principal"/>
    <d v="2022-03-19T00:00:00"/>
    <s v="Origino"/>
    <s v="NRESPONS"/>
    <s v="Registros Pub y Redes Emp"/>
    <s v="Back (Registro)"/>
    <s v="Finalizado"/>
    <s v=" "/>
    <s v="Asignado a"/>
    <s v="ECUARTAS"/>
    <s v="Registros Pub y Redes Emp"/>
    <s v="Back (Registro)"/>
    <s v="19/03/2022"/>
    <s v="A"/>
    <s v=""/>
    <m/>
    <m/>
    <m/>
    <m/>
    <m/>
    <s v=""/>
    <m/>
    <s v="Sin Identificación"/>
    <m/>
    <s v="RICHARD ANDRES CANENCIO CHACON"/>
    <s v=""/>
    <s v="richard.canencio@fiscalia.gov.co"/>
    <s v="E-mail"/>
    <s v="3102233122"/>
    <s v="3 Peticiones"/>
    <x v="0"/>
    <s v="Registros Publicos y Redes Emp"/>
    <s v="Derecho de peticion"/>
    <s v="."/>
    <s v="."/>
    <s v="2022-00251 SANTIAGO DE CALI, 22 DE MARZO DE 2022 SEÑORES FISCALIA GENERAL DE LA NACION ATENCIÓN: RICHARD ANDRES CANENCIO CHACON TÉCNICO INVESTIGADOR II RICHARD.CANENCIO@FISCALIA.GOV.CO BELÉN DE LOS ANDAQUÍES CORDIAL SALUDO DAMOS RESPUESTA AL OFICIO 20350-"/>
    <s v="."/>
    <s v="Finalizado"/>
    <s v="ECUARTAS"/>
    <d v="2022-03-22T00:00:00"/>
    <s v="22/03/2022"/>
    <s v="'richard.canencio@fiscalia.gov.co.rpost.biz' martes 22/03/2022 5:46 p. m"/>
    <s v="N"/>
    <s v=""/>
    <s v="S"/>
    <s v=""/>
    <s v="N"/>
    <d v="2022-03-22T00:00:00"/>
    <d v="2022-03-22T00:00:00"/>
    <n v="0"/>
    <n v="30"/>
    <x v="0"/>
    <n v="1"/>
    <s v="Cumple"/>
  </r>
  <r>
    <x v="0"/>
    <n v="2022001693"/>
    <d v="2022-03-22T00:00:00"/>
    <s v="EN COMUNICACION DEL DIA 11/03/2022 CON EMAIL ENVIADO A L A CC BOGOTA Y REMITIDO A LA CC CALI CON RADICACION NO. 20220221136 POR TRASLADO POR COMPETENCIAS EL SR. CARLOS CARREÑO MARIN SOLICITA BASE DE DATOS DE LAS MISMAS CON NIT Y CIIU CON LA MAYOR CANTIDAD"/>
    <s v="A"/>
    <s v="DMENDOZA"/>
    <s v=" "/>
    <s v="Principal"/>
    <d v="2022-03-22T00:00:00"/>
    <s v="Origino"/>
    <s v="NRESPONS"/>
    <s v="Registros Pub y Redes Emp"/>
    <s v="Back (Registro)"/>
    <s v="Finalizado"/>
    <s v=" "/>
    <s v="Asignado a"/>
    <s v="ECUARTAS"/>
    <s v="Registros Pub y Redes Emp"/>
    <s v="Back (Registro)"/>
    <s v="22/03/2022"/>
    <s v="A"/>
    <s v=""/>
    <m/>
    <m/>
    <m/>
    <m/>
    <m/>
    <s v=""/>
    <m/>
    <s v="Sin Identificación"/>
    <m/>
    <s v="CARLOS CARRERO MARIN"/>
    <s v=""/>
    <s v="carreno@camara.gov.co"/>
    <s v="E-mail"/>
    <s v=""/>
    <s v="3 Peticiones"/>
    <x v="0"/>
    <s v="Registros Publicos y Redes Emp"/>
    <s v="Derecho de peticion"/>
    <s v="."/>
    <s v="."/>
    <s v="2022-00252 SANTIAGO DE CALI, 22 DE MARZO DE 2022 SEÑOR CARLOS CARREÑO MARÍN REPRESENTANTE A LA CÁMARA - PARTIDO COMUNES CARLOS.CARRENO@CAMARA.GOV.CO BOGOTÁ D.C. CORDIAL SALUDO, DAMOS RESPUESTA AL CORREO ELECTRÓNICO DEL 25 DE FEBRERO DE 2022, ENVIADO A LA "/>
    <s v="."/>
    <s v="Finalizado"/>
    <s v="ECUARTAS"/>
    <d v="2022-03-22T00:00:00"/>
    <s v="22/03/2022"/>
    <s v="'carlos.carreno@camara.gov.co.rpost.biz martes 22/03/2022 5:05 p. m."/>
    <s v="N"/>
    <s v=""/>
    <s v="S"/>
    <s v=""/>
    <s v="N"/>
    <d v="2022-03-22T00:00:00"/>
    <d v="2022-03-22T00:00:00"/>
    <n v="0"/>
    <n v="30"/>
    <x v="0"/>
    <n v="1"/>
    <s v="Cumple"/>
  </r>
  <r>
    <x v="0"/>
    <n v="2022001716"/>
    <d v="2022-03-22T00:00:00"/>
    <s v="EN COMUNICACION DEL 18-03-2022 ENVIADO A CONTACTO CCC DE LA CAMARA DE COMERCIO DE TUMACO, SOLICITAN INFORMACIÓN DE LA CANCELACIÓN DE SITUACIÓN DE CONTROL EN UNA SAS, PORQUE YA NO ES UN SOCIO, AHORA SON VARIOS SOCIOS, EL DECRETO 667 DE 2018 NO INDICO NADA "/>
    <s v="A"/>
    <s v="DMENDOZA"/>
    <s v=" "/>
    <s v="Principal"/>
    <d v="2022-03-22T00:00:00"/>
    <s v="Origino"/>
    <s v="NRESPONS"/>
    <s v="Registros Pub y Redes Emp"/>
    <s v="Front (Cajas)"/>
    <s v="Finalizado"/>
    <s v=" "/>
    <s v=" "/>
    <s v=" "/>
    <s v=" "/>
    <s v=" "/>
    <s v=" "/>
    <s v="22/03/2022"/>
    <s v="A"/>
    <m/>
    <m/>
    <m/>
    <m/>
    <m/>
    <s v=""/>
    <m/>
    <s v=""/>
    <s v=""/>
    <s v="AURA BELLANIRA PASQUEL ANGULO"/>
    <s v="7271377ext110"/>
    <s v="jeferegistro@cctumaco.org"/>
    <s v="E-mail"/>
    <s v="3173004711"/>
    <s v="3 Peticiones"/>
    <x v="11"/>
    <s v="Registros Publicos y Redes Emp"/>
    <s v="Derecho de peticion"/>
    <s v="."/>
    <s v="."/>
    <s v="CON RESPECTO A SU INQUIETUD LE INFORMAMOS QUE ES PROCEDENTE LA CANCELACIÓN DE LA SITUACIÓN DE CONTROL SI ELLOS LA SOLICITAN. PARA ELLO ES NECESARIO PAGAR LOS DERECHOS DE CÁMARA Y EL CORRESPONDIENTE IMPUESTO DE REGISTRO SIN CUANTÍA. NO EXISTE INSTRUCCIÓN R"/>
    <s v="."/>
    <s v="Finalizado"/>
    <m/>
    <s v="23/03/2022"/>
    <s v="26/03/2022"/>
    <s v=" "/>
    <s v="N"/>
    <s v=""/>
    <s v="S"/>
    <s v="Sobre Consultas"/>
    <m/>
    <d v="2022-03-23T00:00:00"/>
    <d v="2022-03-23T00:00:00"/>
    <n v="1"/>
    <n v="30"/>
    <x v="0"/>
    <n v="30"/>
    <s v="Cumple"/>
  </r>
  <r>
    <x v="0"/>
    <n v="2022001532"/>
    <d v="2022-03-14T00:00:00"/>
    <s v="EN COMUNICACION DEL 14/03/2022 ENVIADO POR CONTACTO CCC EL SR ALEXANDER GOMEZ SOLICITA DE UN CERTIFICADO DE CÁMARA Y COMERCIO DE NO FIGURA, ANTERIORMENTE YA HE SOLICITADO ESTE DOCUMENTO PERO EL QUE REQUIERO DEBE TENER FIRMA DIGITAL REGISTRADA EN LA CANCIL"/>
    <s v="A"/>
    <s v="DMENDOZA"/>
    <s v=" "/>
    <s v="Principal"/>
    <d v="2022-03-14T00:00:00"/>
    <s v="Origino"/>
    <s v="NRESPONS"/>
    <s v="Registros Pub y Redes Emp"/>
    <s v="Back (Registro)"/>
    <s v="Finalizado"/>
    <s v=" "/>
    <s v="Asignado a"/>
    <s v="CMARTINE"/>
    <s v="Registros Pub y Redes Emp"/>
    <s v="Juridica"/>
    <s v="14/03/2022"/>
    <s v="A"/>
    <s v=""/>
    <m/>
    <m/>
    <m/>
    <m/>
    <m/>
    <s v=""/>
    <m/>
    <s v="Sin Identificación"/>
    <n v="1143880517"/>
    <s v="ALEXANDER GOMEZ"/>
    <s v=""/>
    <s v="alexgomez1600@gmail.com"/>
    <s v="E-mail"/>
    <s v="3174429866"/>
    <s v="3 Peticiones"/>
    <x v="0"/>
    <s v="Registros Publicos y Redes Emp"/>
    <s v="Derecho de peticion"/>
    <s v="."/>
    <s v="."/>
    <s v="CONTESTADO CON CARTA 2022-00254 DEL 23 DE MARZO DE 2022, ASÍ: &quot;...AHORA BIEN, FRENTE A SU PETICIÓN PUNTUAL, PROCEDIMOS A REALIZAR LA CONSULTA EN EL REGISTRO MERCANTIL QUE LLEVA LA CÁMARA DE COMERCIO DE CALI, CON EL NOMBRE ALEXÁNDER GÓMEZ, IDENTIFICADO CON"/>
    <s v="."/>
    <s v="Finalizado"/>
    <s v="CMARTINE"/>
    <d v="2022-03-23T00:00:00"/>
    <s v="23/03/2022"/>
    <s v=" "/>
    <s v="N"/>
    <s v=""/>
    <s v="S"/>
    <s v="Interés general y particular"/>
    <s v="N"/>
    <d v="2022-03-23T00:00:00"/>
    <d v="2022-03-23T00:00:00"/>
    <n v="6"/>
    <n v="30"/>
    <x v="0"/>
    <n v="30"/>
    <s v="Cumple"/>
  </r>
  <r>
    <x v="0"/>
    <n v="2022001593"/>
    <d v="2022-03-16T00:00:00"/>
    <s v="EN COMUNICACION DEL 11-03-2022 ENVIADO A CONTACTO CCC EL 14-03-2022 NOS PERMITIMOS INFORMALES QUE CON EL FIN DE RECUPERAR Y CONSERVAR A GOINPRO SAS COMO UNIDAD DE EXPLOTACION ECONOMICA Y FUENTE GENERADORA DE EMPLEO LA SOCIEDAD SOLICITO EL DIA 24 DE DICIEM"/>
    <s v="A"/>
    <s v="DMENDOZA"/>
    <s v=" "/>
    <s v="Principal"/>
    <d v="2022-03-16T00:00:00"/>
    <s v="Origino"/>
    <s v="DMENDOZA"/>
    <s v="Registros Pub y Redes Emp"/>
    <s v="Front (Cajas)"/>
    <s v="Finalizado"/>
    <s v=" "/>
    <s v="Asignado a"/>
    <s v="CBOTERO"/>
    <s v="Registros Pub y Redes Emp"/>
    <s v="Juridica"/>
    <s v="16/03/2022"/>
    <s v="A"/>
    <s v=""/>
    <m/>
    <m/>
    <m/>
    <m/>
    <m/>
    <s v=""/>
    <m/>
    <s v="Sin Identificación"/>
    <m/>
    <s v="JHON ALEJANDRO GALINDO SERNA"/>
    <s v="7460624"/>
    <s v="notificaciones@goinpro.co"/>
    <s v="E-mail"/>
    <s v="3504189010"/>
    <s v="3 Peticiones"/>
    <x v="24"/>
    <s v="Registros Publicos y Redes Emp"/>
    <s v="Derecho de peticion"/>
    <s v="."/>
    <s v="."/>
    <s v="MEDIANTE ESCRITO DEL 11 DE MARZO DE 2022, RECIBIDO EN ESTA ENTIDAD EN LA MISMA FECHA, NOS INFORMÓ QUE &quot;CON EL FIN DE RECUPERAR Y CONSERVAR A GOINPRO S.A.S. COMO UNIDAD DE EXPLOTACIÓN ECONÓMICA Y FUENTE GENERADORA DE EMPLEO, LA SOCIEDAD SOLICITÓ EL DÍA 24 "/>
    <s v="."/>
    <s v="Finalizado"/>
    <s v="CBOTERO"/>
    <d v="2022-03-23T00:00:00"/>
    <s v="23/03/2022"/>
    <s v=" "/>
    <s v="N"/>
    <s v=""/>
    <s v="S"/>
    <s v="Interés general y particular"/>
    <s v="N"/>
    <d v="2022-03-23T00:00:00"/>
    <d v="2022-03-23T00:00:00"/>
    <n v="4"/>
    <n v="30"/>
    <x v="0"/>
    <n v="30"/>
    <s v="Cumple"/>
  </r>
  <r>
    <x v="0"/>
    <n v="2022001602"/>
    <d v="2022-03-16T00:00:00"/>
    <s v="LA SUPERINTENDENCIA DE SOCIEDADES SOLICITA LO SIGUIENTE: &quot;HEMOS RECIBIDO EL ESCRITO RADICADO CON EL NÚMERO DEL ASUNTO, MEDIANTE EL CUAL ELIZABETH BETANCOURT BERRUECOS, REMITE COPIA DEL DERECHO DE PETICIÓN DIRIGIDO A ESA ENTIDAD CAMERAL1, A TRAVÉS DEL CUAL"/>
    <s v="A"/>
    <s v="CMARTINE"/>
    <s v=" "/>
    <s v="Principal"/>
    <d v="2022-03-16T00:00:00"/>
    <s v="Origino"/>
    <s v="NRESPONS"/>
    <s v="Registros Pub y Redes Emp"/>
    <s v="Back (Registro)"/>
    <s v="Finalizado"/>
    <s v=" "/>
    <s v="Asignado a"/>
    <s v="CMARTINE"/>
    <s v="Registros Pub y Redes Emp"/>
    <s v="Juridica"/>
    <s v="16/03/2022"/>
    <s v="A"/>
    <s v="ESAL"/>
    <n v="9312"/>
    <m/>
    <m/>
    <m/>
    <m/>
    <s v=""/>
    <m/>
    <s v="Inscrito"/>
    <m/>
    <s v="SUPERINTENDENCIA DE SOCIEDADES"/>
    <s v=""/>
    <s v="webmaster@supersociedades.gov.co"/>
    <s v="E-mail"/>
    <s v=""/>
    <s v="3 Peticiones"/>
    <x v="1"/>
    <s v="Registros Publicos y Redes Emp"/>
    <s v="Derecho de peticion"/>
    <s v="."/>
    <s v="."/>
    <s v="CONTESTADO CON CARTA DEL 22 DE MARZO DE 2022, ASÍ: &quot;...DAMOS RESPUESTA AL OFICIO CON CONSECUTIVO 315-063587 DEL 15 DE MARZO DE 2022, RECIBIDO EN ESTA ENTIDAD EL 16 DE MARZO DEL MISMO AÑO, REFERENTE AL RADICADO DEL ASUNTO, EL QUE NOS SOLICITA REMITIRLES LA"/>
    <s v="."/>
    <s v="Finalizado"/>
    <s v="CMARTINE"/>
    <d v="2022-03-23T00:00:00"/>
    <s v="23/03/2022"/>
    <s v=" "/>
    <s v="N"/>
    <s v=""/>
    <s v="S"/>
    <s v="Interés general y particular"/>
    <s v="N"/>
    <d v="2022-03-23T00:00:00"/>
    <d v="2022-03-23T00:00:00"/>
    <n v="4"/>
    <n v="30"/>
    <x v="0"/>
    <n v="30"/>
    <s v="Cumple"/>
  </r>
  <r>
    <x v="0"/>
    <n v="2022001726"/>
    <d v="2022-03-23T00:00:00"/>
    <s v="EN COMUNICACION DEL DIA 04/03/2022 CON EMAIL ENVIADO A L A CC HUILA Y REMITIDO A LA CC CALI EL DIA 11/03/2022 CON RADICACION NO. 20220221314 POR TRASLADO POR COMPETENCIAS EL SR. YEISON AUGUSTO GARCIA DURAN DE LA POLIICIA NACIONAL SOLICITA SE LE SUMINISTRE"/>
    <s v="A"/>
    <s v="DMENDOZA"/>
    <s v=" "/>
    <s v="Principal"/>
    <d v="2022-03-23T00:00:00"/>
    <s v="Origino"/>
    <s v="NRESPONS"/>
    <s v="Registros Pub y Redes Emp"/>
    <s v="Back (Registro)"/>
    <s v="Finalizado"/>
    <s v=" "/>
    <s v="Asignado a"/>
    <s v="ECUARTAS"/>
    <s v="Registros Pub y Redes Emp"/>
    <s v="Back (Registro)"/>
    <s v="23/03/2022"/>
    <s v="A"/>
    <s v="NO APLICA"/>
    <m/>
    <m/>
    <m/>
    <m/>
    <m/>
    <s v=""/>
    <m/>
    <s v="Sin Identificación"/>
    <m/>
    <s v="YEISON AUGUSTO GARCIA DURAN"/>
    <s v=""/>
    <s v="yeison.garcia8576@correo.policia.gov.co"/>
    <s v="E-mail"/>
    <s v="3232734661"/>
    <s v="3 Peticiones"/>
    <x v="0"/>
    <s v="Registros Publicos y Redes Emp"/>
    <s v="Derecho de peticion"/>
    <s v="."/>
    <s v="."/>
    <s v="2022-00257 SANTIAGO DE CALI, 23 DE MARZO DE 2022 SEÑORES MINISTERIO DE DEFENSA NACIONAL POLICIA NACIONAL ATENCIÓN: PATRULLERO YEISON AUGUSTO GARCIA DURAN INVESTIGADOR CRIMINAL YEISON.GARCIA8576@CORREO.POLICIA.GOV.CO KLEIDERMAN.ESPINOSA@CORREO.POLICIA.GOV."/>
    <s v="."/>
    <s v="Finalizado"/>
    <s v="ECUARTAS"/>
    <d v="2022-03-23T00:00:00"/>
    <s v="23/03/2022"/>
    <s v="'kleiderman.espinosa@correo.policia.gov.co.rpost.biz 'yeison.garcia8576@correo.policia.gov.co.rpost.biz' miércoles 23/03/2022 3:35 p. m"/>
    <s v="N"/>
    <s v=""/>
    <s v="S"/>
    <s v=""/>
    <s v="N"/>
    <d v="2022-03-23T00:00:00"/>
    <d v="2022-03-23T00:00:00"/>
    <n v="0"/>
    <n v="30"/>
    <x v="0"/>
    <n v="30"/>
    <s v="Cumple"/>
  </r>
  <r>
    <x v="0"/>
    <n v="2022001728"/>
    <d v="2022-03-23T00:00:00"/>
    <s v="EN COMUNICACION DEL DIA 02/03/2022 CON EMAIL ENVIADO A L A CC MONTERIA Y REMITIDO A LA CC CALI EL DIA 11/03/2022 CON RADICACION NO. 20220221702 POR TRASLADO POR COMPETENCIAS EL SRA. LUZ ESTHER JIMENEZ PADILLA SOLICITAN CERTIFICADO DE EXISTENCIA Y REPRESEN"/>
    <s v="A"/>
    <s v="DMENDOZA"/>
    <s v=" "/>
    <s v="Principal"/>
    <d v="2022-03-23T00:00:00"/>
    <s v="Origino"/>
    <s v="NRESPONS"/>
    <s v="Registros Pub y Redes Emp"/>
    <s v="Back (Registro)"/>
    <s v="Finalizado"/>
    <s v=" "/>
    <s v="Asignado a"/>
    <s v="ECUARTAS"/>
    <s v="Registros Pub y Redes Emp"/>
    <s v="Back (Registro)"/>
    <s v="23/03/2022"/>
    <s v="A"/>
    <s v=""/>
    <m/>
    <m/>
    <m/>
    <m/>
    <m/>
    <s v=""/>
    <m/>
    <s v="Sin Identificación"/>
    <m/>
    <s v="LUZ ESTHER JIMENEZ PADILLA"/>
    <s v="7814391EXT100"/>
    <s v="luze.jimenez@fiscalia.gov.co"/>
    <s v="E-mail"/>
    <s v="3164780622"/>
    <s v="3 Peticiones"/>
    <x v="0"/>
    <s v="Registros Publicos y Redes Emp"/>
    <s v="Derecho de peticion"/>
    <s v="."/>
    <s v="."/>
    <s v="2022-00258 SANTIAGO DE CALI, 23 DE MARZO DE 2022 SEÑORES FISCALIA GENERAL DE LA NACION ATENCIÓN: LUZ ESTHER JIMENEZ PADILLA TÉCNICO I LUZE.JIMENEZ@FISCALIA.GOV.CO MONTERÍA CORDIAL SALUDO DAMOS RESPUESTA AL OFICIO 110016000050202253378 OT 28024 DEL 2 DE MA"/>
    <s v="."/>
    <s v="Finalizado"/>
    <s v="ECUARTAS"/>
    <d v="2022-03-23T00:00:00"/>
    <s v="23/03/2022"/>
    <s v="'luze.jimenez@fiscalia.gov.co.rpost.biz miércoles 23/03/2022 3:52 p. m"/>
    <s v="N"/>
    <s v=""/>
    <s v="S"/>
    <s v=""/>
    <s v="N"/>
    <d v="2022-03-23T00:00:00"/>
    <d v="2022-03-23T00:00:00"/>
    <n v="0"/>
    <n v="30"/>
    <x v="0"/>
    <n v="30"/>
    <s v="Cumple"/>
  </r>
  <r>
    <x v="0"/>
    <n v="2022001740"/>
    <d v="2022-03-23T00:00:00"/>
    <s v="EN COMUNICACION DEL DIA 07032022 CON DOCUMENTO ENVIADO DE LA CAMARA DE COMERCIO DE BOGOTA Y REMITIDO A LA CC CALI EL DIA 11032022 CON RADICACION 20220222834 POR TRASLADO POR COMPETENCIAS LA FISCALIA GENERAL DE LA NACION RAD 20227790016001OFICIO DEIF -2023"/>
    <s v="A"/>
    <s v="LNDELGAD"/>
    <s v=" "/>
    <s v="Mejoras Publicas"/>
    <d v="2022-03-23T00:00:00"/>
    <s v="Origino"/>
    <s v="NRESPONS"/>
    <s v="Registros Pub y Redes Emp"/>
    <s v="Back (Registro)"/>
    <s v="Finalizado"/>
    <s v=" "/>
    <s v="Asignado a"/>
    <s v="ECUARTAS"/>
    <s v="Registros Pub y Redes Emp"/>
    <s v="Back (Registro)"/>
    <s v="23/03/2022"/>
    <s v="A"/>
    <s v="MERCANTIL"/>
    <n v="286855"/>
    <m/>
    <m/>
    <m/>
    <m/>
    <s v=""/>
    <m/>
    <s v="Inscrito"/>
    <m/>
    <s v="KARINA ANDREA FORERO VARGAS"/>
    <s v="5803814"/>
    <s v="karina.forero@fiscalia.gov.co"/>
    <s v="E-mail"/>
    <s v="3506532007"/>
    <s v="3 Peticiones"/>
    <x v="0"/>
    <s v="Registros Publicos y Redes Emp"/>
    <s v="Derecho de peticion"/>
    <s v="."/>
    <s v="."/>
    <s v="2022-00259 SANTIAGO DE CALI, 23 DE MARZO DE 2022 SEÑORES FISCALIA GENERAL DE LA NACION ATENCIÓN: KARINA ANDREA FORERO VARGAS TÉCNICO INVESTIGADOR II KARINA.FORERO@FISCALIA.GOV.CO BOGOTÁ D.C. CORDIAL SALUDO DAMOS RESPUESTA AL OFICIO 20227790016001 DEL 7 DE"/>
    <s v="."/>
    <s v="Finalizado"/>
    <s v="ECUARTAS"/>
    <d v="2022-03-23T00:00:00"/>
    <s v="23/03/2022"/>
    <s v="'karina.forero@fiscalia.gov.co.rpost.biz miércoles 23/03/2022 4:41 p. m"/>
    <s v="N"/>
    <s v=""/>
    <s v="S"/>
    <s v=""/>
    <s v="N"/>
    <d v="2022-03-23T00:00:00"/>
    <d v="2022-03-23T00:00:00"/>
    <n v="0"/>
    <n v="30"/>
    <x v="0"/>
    <n v="30"/>
    <s v="Cumple"/>
  </r>
  <r>
    <x v="0"/>
    <n v="2022001742"/>
    <d v="2022-03-23T00:00:00"/>
    <s v="EN COMUNICACION DEL DIA 07032022 CON DOCUMENTO ENVIADO DE LA CAMARA DE COMERCIO DE BOGOTA Y REMITIDO A LA CC CALI EL DIA 11032022 CON RADICACION 20220222990 POR TRASLADO POR COMPETENCIAS POLICIA NACIONAL SECCIONAL MEDELLIN RAD 2022-005240 EN EL CUAL SOLIC"/>
    <s v="A"/>
    <s v="LNDELGAD"/>
    <s v=" "/>
    <s v="Mejoras Publicas"/>
    <d v="2022-03-23T00:00:00"/>
    <s v="Origino"/>
    <s v="NRESPONS"/>
    <s v="Registros Pub y Redes Emp"/>
    <s v="Back (Registro)"/>
    <s v="Finalizado"/>
    <s v=" "/>
    <s v="Asignado a"/>
    <s v="ECUARTAS"/>
    <s v="Registros Pub y Redes Emp"/>
    <s v="Back (Registro)"/>
    <s v="23/03/2022"/>
    <s v="A"/>
    <s v="NO APLICA"/>
    <m/>
    <m/>
    <m/>
    <m/>
    <m/>
    <s v=""/>
    <m/>
    <s v="Sin Identificación"/>
    <m/>
    <s v="JOSE ALFREDO  AVILA VACA"/>
    <s v=""/>
    <s v="jose.avila1434@correo.policia.gov.co"/>
    <s v="E-mail"/>
    <s v="3146692655"/>
    <s v="3 Peticiones"/>
    <x v="0"/>
    <s v="Registros Publicos y Redes Emp"/>
    <s v="Derecho de peticion"/>
    <s v="."/>
    <s v="."/>
    <s v="2022-00257 SANTIAGO DE CALI, 23 DE MARZO DE 2022 SEÑORES MINISTERIO DE DEFENSA NACIONAL POLICIA NACIONAL ATENCIÓN: PATRULLERO JOSE ALFREDO AVILA VACA INVESTIGADOR CRIMINAL SIJIN DICAR JOSE.AVILA1434@CORREO.POLICIA.GOV.CO MEDELLÍN CORDIAL SALUDO, DAMOS RES"/>
    <s v="."/>
    <s v="Finalizado"/>
    <s v="ECUARTAS"/>
    <d v="2022-03-23T00:00:00"/>
    <s v="23/03/2022"/>
    <s v="'jose.avila1434@correo.policia.gov.co.rpost.biz miércoles 23/03/2022 5:09 p. m"/>
    <s v="N"/>
    <s v=""/>
    <s v="S"/>
    <s v=""/>
    <s v="N"/>
    <d v="2022-03-23T00:00:00"/>
    <d v="2022-03-23T00:00:00"/>
    <n v="0"/>
    <n v="30"/>
    <x v="0"/>
    <n v="1"/>
    <s v="Cumple"/>
  </r>
  <r>
    <x v="0"/>
    <n v="2022001743"/>
    <d v="2022-03-23T00:00:00"/>
    <s v="EN COMUNICACION DEL 25/02/2022 ENVIADO A CONTACTO CCC EL DIA 23/03/2022 SOLICITAN PRÓRROGA DE EL TRAMITE DE MODIFICACIÓN DE OBJETO SOCIAL (REQUERIMIENTO 20220151491), DEBIDO A QUE PARA FINALIZARLO SE REGISTRÓ UNA SOLICITUD ANTE LA SUPERINTENDENCIA DE SOCI"/>
    <s v="A"/>
    <s v="DMENDOZA"/>
    <s v=" "/>
    <s v="Principal"/>
    <d v="2022-03-23T00:00:00"/>
    <s v="Origino"/>
    <s v="NRESPONS"/>
    <s v="Registros Pub y Redes Emp"/>
    <s v="Empresario"/>
    <s v="Finalizado"/>
    <s v=" "/>
    <s v="Asignado a"/>
    <s v="AMUNOZY"/>
    <s v="Registros Pub y Redes Emp"/>
    <s v="Juridica"/>
    <s v="23/03/2022"/>
    <s v="A"/>
    <s v="MERCANTIL"/>
    <n v="88962"/>
    <m/>
    <m/>
    <m/>
    <m/>
    <s v=""/>
    <m/>
    <s v="Inscrito"/>
    <m/>
    <s v="MARCELA DURAN PEREZ"/>
    <s v="6026653151"/>
    <s v="marcela.duran@codinsa.com"/>
    <s v="E-mail"/>
    <s v="3155745888"/>
    <s v="3 Peticiones"/>
    <x v="7"/>
    <s v="Registros Publicos y Redes Emp"/>
    <s v="Derecho de peticion"/>
    <s v="."/>
    <s v="."/>
    <s v="23/03/2022. SOLICITUD DE PRORROGA APROBADA. ATENDIENDO LO DISPUESTO EN EL INCISO TERCERO DEL ARTÍCULO 17 DEL CÓDIGO DE PROCEDIMIENTO ADMINISTRATIVO Y DE LO CONTENCIOSO ADMINISTRATIVO, EL CUAL DISPONE: SE ENTENDERÁ QUE EL PETICIONARIO HA DESISTIDO DE SU SO"/>
    <s v="."/>
    <s v="Finalizado"/>
    <s v="AMUNOZY"/>
    <d v="2022-03-23T00:00:00"/>
    <s v="23/03/2022"/>
    <s v=" "/>
    <s v="N"/>
    <s v=""/>
    <s v="S"/>
    <s v="."/>
    <s v="N"/>
    <d v="2022-03-23T00:00:00"/>
    <d v="2022-03-23T00:00:00"/>
    <n v="0"/>
    <n v="30"/>
    <x v="0"/>
    <n v="1"/>
    <s v="Cumple"/>
  </r>
  <r>
    <x v="0"/>
    <n v="2022001817"/>
    <d v="2022-03-24T00:00:00"/>
    <s v="EN COMUNICACION DEL DIA 15032022 ENVIADO POR EMAIL A CONTACTO CCC MEDIANTE DERECHO DE PETICION EL SR ALDO ROJAS CANTILLO IDENTIFICADO CON CEDULA 16941625 SOLICITA QUE PREVIO ADELANTAMIENTO DEL TRÁMITE ADMINISTRATIVO AL INTERIOR DE LA ORGANIZACIÓN SIN QUE "/>
    <s v="A"/>
    <s v="LNDELGAD"/>
    <s v=" "/>
    <s v="Mejoras Publicas"/>
    <d v="2022-03-24T00:00:00"/>
    <s v="Origino"/>
    <s v="NRESPONS"/>
    <s v="Registros Pub y Redes Emp"/>
    <s v="Juridica"/>
    <s v="Finalizado"/>
    <s v=" "/>
    <s v=" "/>
    <s v=" "/>
    <s v=" "/>
    <s v=" "/>
    <s v=" "/>
    <s v="24/03/2022"/>
    <s v="A"/>
    <m/>
    <n v="1021488"/>
    <m/>
    <m/>
    <m/>
    <s v=""/>
    <m/>
    <s v=""/>
    <s v="16941625"/>
    <s v="ALDO ROJAS CANTILLO"/>
    <s v=""/>
    <s v="arcantillo@sos.com.co"/>
    <s v="E-mail"/>
    <s v="3192368959"/>
    <s v="3 Peticiones"/>
    <x v="15"/>
    <s v="Registros Publicos y Redes Emp"/>
    <s v="Derecho de peticion"/>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m/>
    <s v="24/03/2022"/>
    <s v="24/03/2022"/>
    <s v=" "/>
    <s v="N"/>
    <s v=""/>
    <s v="S"/>
    <s v="Interés general y particular"/>
    <m/>
    <d v="2022-03-24T00:00:00"/>
    <d v="2022-03-24T00:00:00"/>
    <n v="0"/>
    <n v="30"/>
    <x v="0"/>
    <n v="1"/>
    <s v="Cumple"/>
  </r>
  <r>
    <x v="0"/>
    <n v="2022001678"/>
    <d v="2022-03-18T00:00:00"/>
    <s v="EN COMUNICACION DEL 01-03-2022 ENVIADO A CONTACTO CCC EL 08-03-2022 DE EMCALI SOLICITAN CERTIFICADO DE EXISTENCIA Y REPRESENTACION DEL AÑO 2018 DE LAS SIGUIENTES EMPRESAS: GYO INGENIERIA S.A.S CON NIT 900969741-3 Y ACCIONARQ S.A.S. CON NIT 901101022-4"/>
    <s v="A"/>
    <s v="DMENDOZA"/>
    <s v=" "/>
    <s v="Principal"/>
    <d v="2022-03-18T00:00:00"/>
    <s v="Origino"/>
    <s v="NRESPONS"/>
    <s v="Registros Pub y Redes Emp"/>
    <s v="Back (Registro)"/>
    <s v="Finalizado"/>
    <s v=" "/>
    <s v="Asignado a"/>
    <s v="ECUARTAS"/>
    <s v="Registros Pub y Redes Emp"/>
    <s v="Back (Registro)"/>
    <s v="18/03/2022"/>
    <s v="A"/>
    <s v=""/>
    <m/>
    <m/>
    <m/>
    <m/>
    <m/>
    <s v=""/>
    <m/>
    <s v="Sin Identificación"/>
    <m/>
    <s v="JAIME SIERRA DELGADILLO"/>
    <s v=""/>
    <s v=""/>
    <s v="E-mail"/>
    <s v=""/>
    <s v="3 Peticiones"/>
    <x v="0"/>
    <s v="Registros Publicos y Redes Emp"/>
    <s v="Derecho de peticion"/>
    <s v="."/>
    <s v="."/>
    <s v="2022-00265 SANTIAGO DE CALI, 24 DE MARZO DE 2022 SEÑORES EMCALI EICE ESP ATENCIÓN: JAIME SIERRA DELGADILLO DIRECTOR CONTROL DISCIPLINARIO JAISIERRA@EMCALI.COM.CO NOTIFICACIONES@EMCALI.COM.CO LA CIUDAD CORDIAL SALUDO, DAMOS RESPUESTA A OFICIO CONSECUTIVO 1"/>
    <s v="."/>
    <s v="Finalizado"/>
    <s v="ECUARTAS"/>
    <d v="2022-03-24T00:00:00"/>
    <s v="24/03/2022"/>
    <s v="'jaisierra@emcali.com.co.rpost.biz 'notificaciones@emcali.com.co.rpost.biz jueves 24/03/2022 3:45 p. m"/>
    <s v="N"/>
    <s v=""/>
    <s v="S"/>
    <s v=""/>
    <s v="N"/>
    <d v="2022-03-24T00:00:00"/>
    <d v="2022-03-24T00:00:00"/>
    <n v="3"/>
    <n v="30"/>
    <x v="0"/>
    <n v="1"/>
    <s v="No cumple"/>
  </r>
  <r>
    <x v="0"/>
    <n v="2022001747"/>
    <d v="2022-03-23T00:00:00"/>
    <s v="EN COMUNICACION DEL DIA 08032022 CON DOCUMENTO ENVIADO DE LA CAMARA DE COMERCIO DE BOGOTA Y REMITIDO A LA CC CALI EL DIA 14032022 CON RADICACION 20220230658 POR TRASLADO POR COMPETENCIAS FISCALIA GENERAL DE LA NACION RAD 2022920007391 EN EL CUAL SOLICITA "/>
    <s v="A"/>
    <s v="LNDELGAD"/>
    <s v=" "/>
    <s v="Mejoras Publicas"/>
    <d v="2022-03-23T00:00:00"/>
    <s v="Origino"/>
    <s v="NRESPONS"/>
    <s v="Registros Pub y Redes Emp"/>
    <s v="Back (Registro)"/>
    <s v="Finalizado"/>
    <s v=" "/>
    <s v="Asignado a"/>
    <s v="ECUARTAS"/>
    <s v="Registros Pub y Redes Emp"/>
    <s v="Back (Registro)"/>
    <s v="23/03/2022"/>
    <s v="A"/>
    <s v="NO APLICA"/>
    <m/>
    <m/>
    <m/>
    <m/>
    <m/>
    <s v=""/>
    <m/>
    <s v="Sin Identificación"/>
    <m/>
    <s v="JIMMY ALEXANDER RODRIGUEZ CORREDOR"/>
    <s v=""/>
    <s v="jimmy.rodriguezc@fiscalia.gov.co"/>
    <s v="E-mail"/>
    <s v="3176548729"/>
    <s v="3 Peticiones"/>
    <x v="0"/>
    <s v="Registros Publicos y Redes Emp"/>
    <s v="Derecho de peticion"/>
    <s v="."/>
    <s v="."/>
    <s v="2022-00263 SANTIAGO DE CALI, 24 DE MARZO DE 2022 SEÑORES FISCALIA GENERAL DE LA NACION ATENCIÓN: JIMMY ALEXANDER RODRÍGUEZ CORREDOR TÉCNICO INVESTIGADOR III - CTI JIMMY.RODRIGUEZC@FISCALIA.GOV.CO BOGOTÁ D.C. CORDIAL SALUDO DAMOS RESPUESTA AL OFICIO RAD 20"/>
    <s v="."/>
    <s v="Finalizado"/>
    <s v="ECUARTAS"/>
    <d v="2022-03-24T00:00:00"/>
    <s v="24/03/2022"/>
    <s v="'jimmy.rodriguezc@fiscalia.gov.co.rpost.biz' jueves 24/03/2022 9:40 a. m"/>
    <s v="N"/>
    <s v=""/>
    <s v="S"/>
    <s v=""/>
    <s v="N"/>
    <d v="2022-03-24T00:00:00"/>
    <d v="2022-03-24T00:00:00"/>
    <n v="1"/>
    <n v="30"/>
    <x v="0"/>
    <n v="1"/>
    <s v="Cumple"/>
  </r>
  <r>
    <x v="0"/>
    <n v="2022001748"/>
    <d v="2022-03-23T00:00:00"/>
    <s v="EN COMUNICACION DEL DIA 08032022 CON DOCUMENTO ENVIADO DE LA CAMARA DE COMERCIO DE ABURRA SUR Y REMITIDO A LA CC CALI EL DIA 08032022 CON RADICACION 20220231691 POR TRASLADO POR COMPETENCIAS POLICIA NACIONAL SECCIONAL MEDELLIN RAD 2022-057893 EN EL CUAL S"/>
    <s v="A"/>
    <s v="LNDELGAD"/>
    <s v=" "/>
    <s v="Mejoras Publicas"/>
    <d v="2022-03-23T00:00:00"/>
    <s v="Origino"/>
    <s v="NRESPONS"/>
    <s v="Registros Pub y Redes Emp"/>
    <s v="Back (Registro)"/>
    <s v="Finalizado"/>
    <s v=" "/>
    <s v="Asignado a"/>
    <s v="ECUARTAS"/>
    <s v="Registros Pub y Redes Emp"/>
    <s v="Back (Registro)"/>
    <s v="23/03/2022"/>
    <s v="A"/>
    <s v="NO APLICA"/>
    <m/>
    <m/>
    <m/>
    <m/>
    <m/>
    <s v=""/>
    <m/>
    <s v="Sin Identificación"/>
    <m/>
    <s v="ANDRES MAURICIO AGUDELO GIRALDO"/>
    <s v=""/>
    <s v="andres.agudelo3068@correo.policia.gov.co"/>
    <s v="E-mail"/>
    <s v="3104514632"/>
    <s v="3 Peticiones"/>
    <x v="0"/>
    <s v="Registros Publicos y Redes Emp"/>
    <s v="Derecho de peticion"/>
    <s v="."/>
    <s v="."/>
    <s v="2022-00264 SANTIAGO DE CALI, 24 DE MARZO DE 2022 SEÑORES MINISTERIO DE DEFENSA NACIONAL POLICIA NACIONAL ATENCIÓN: SUBINTENDENTE ANDRÉS MAURICIO AGUDELO GIRALDO INVESTIGADOR CRIMINAL SIJIN DICAR ANDRES.AGUDELO3068 @CORREO.POLICIA.GOV.CO MEDELLÍN CORDIAL S"/>
    <s v="."/>
    <s v="Finalizado"/>
    <s v="ECUARTAS"/>
    <d v="2022-03-24T00:00:00"/>
    <s v="24/03/2022"/>
    <s v="'jimmy.rodriguezc@fiscalia.gov.co.rpost.biz jueves 24/03/2022 9:40 a. m."/>
    <s v="N"/>
    <s v=""/>
    <s v="S"/>
    <s v=""/>
    <s v="N"/>
    <d v="2022-03-24T00:00:00"/>
    <d v="2022-03-24T00:00:00"/>
    <n v="1"/>
    <n v="30"/>
    <x v="0"/>
    <n v="1"/>
    <s v="Cumple"/>
  </r>
  <r>
    <x v="0"/>
    <n v="2022001749"/>
    <d v="2022-03-23T00:00:00"/>
    <s v="EN COMUNICACION DEL DIA 14032022 CON DOCUMENTO ENVIADO DE LA CAMARA DE COMERCIO DE MANIZALES Y REMITIDO A LA CC CALI EL DIA 15032022 CON RADICACION 20220237873 POR TRASLADO POR COMPETENCIAS CONSEJO SUPERIOR DE LA JUDICATURA MANIZALEZ DESAJMAO22-453 EN EL "/>
    <s v="A"/>
    <s v="LNDELGAD"/>
    <s v=" "/>
    <s v="Mejoras Publicas"/>
    <d v="2022-03-23T00:00:00"/>
    <s v="Origino"/>
    <s v="NRESPONS"/>
    <s v="Registros Pub y Redes Emp"/>
    <s v="Back (Registro)"/>
    <s v="Finalizado"/>
    <s v=" "/>
    <s v="Asignado a"/>
    <s v="ECUARTAS"/>
    <s v="Registros Pub y Redes Emp"/>
    <s v="Back (Registro)"/>
    <s v="23/03/2022"/>
    <s v="A"/>
    <s v="MERCANTIL"/>
    <n v="39780"/>
    <m/>
    <m/>
    <m/>
    <m/>
    <s v=""/>
    <m/>
    <s v="Inscrito"/>
    <m/>
    <s v="PAULA XIMENA VARGAS GUARIN"/>
    <s v="8848353"/>
    <s v="pvargasg@cendojramajudicial.gov.co"/>
    <s v="E-mail"/>
    <s v=""/>
    <s v="3 Peticiones"/>
    <x v="0"/>
    <s v="Registros Publicos y Redes Emp"/>
    <s v="Derecho de peticion"/>
    <s v="."/>
    <s v="."/>
    <s v="2022-00261 SANTIAGO DE CALI, 24 DE MARZO DE 2022 SEÑORES CONSEJO SUPERIOR DE LA JUDICATURA - DIRECCION EJECUTIVA DE ADMINSITRACIÓN JUDICIAL ATENCIÓN: PAULA XIMENA VARTAS GUARIN JEFE OFICINA JUDICIAL PVARGASG@CENDOJ.RAMAJUDICIAL.GOV.CO MANIZALES CORDIAL SA"/>
    <s v="."/>
    <s v="Finalizado"/>
    <s v="ECUARTAS"/>
    <d v="2022-03-24T00:00:00"/>
    <s v="24/03/2022"/>
    <s v="'pvargasg@cendoj.ramajudicial.gov.co.rpost.biz' jueves 24/03/2022 11:27 a. m"/>
    <s v="N"/>
    <s v=""/>
    <s v="S"/>
    <s v=""/>
    <s v="N"/>
    <d v="2022-03-24T00:00:00"/>
    <d v="2022-03-24T00:00:00"/>
    <n v="1"/>
    <n v="30"/>
    <x v="0"/>
    <n v="30"/>
    <s v="Cumple"/>
  </r>
  <r>
    <x v="0"/>
    <n v="2022001752"/>
    <d v="2022-03-23T00:00:00"/>
    <s v="EN COMUNICACION DEL DIA 07032022 CON DOCUMENTO ENVIADO DE LA CAMARA DE COMERCIO DE BOGOTA Y REMITIDO A LA CC CALI EL DIA 15032022 CON RADICACION 20220239582 POR TRASLADO POR COMPETENCIAS POLICIA NACIONAL BOGOTA D.C RAD 2022-003845 EN EL CUAL SOLICITA SU V"/>
    <s v="A"/>
    <s v="LNDELGAD"/>
    <s v=" "/>
    <s v="Mejoras Publicas"/>
    <d v="2022-03-23T00:00:00"/>
    <s v="Origino"/>
    <s v="NRESPONS"/>
    <s v="Registros Pub y Redes Emp"/>
    <s v="Back (Registro)"/>
    <s v="Finalizado"/>
    <s v=" "/>
    <s v="Asignado a"/>
    <s v="ECUARTAS"/>
    <s v="Registros Pub y Redes Emp"/>
    <s v="Back (Registro)"/>
    <s v="23/03/2022"/>
    <s v="A"/>
    <s v="NO APLICA"/>
    <m/>
    <m/>
    <m/>
    <m/>
    <m/>
    <s v=""/>
    <m/>
    <s v="Sin Identificación"/>
    <m/>
    <s v="JUAN CARLOS MONTAÑEZ"/>
    <s v="3904139"/>
    <s v="juan.montanez1795@correo.policia.gov"/>
    <s v="E-mail"/>
    <s v="3214409379"/>
    <s v="3 Peticiones"/>
    <x v="0"/>
    <s v="Registros Publicos y Redes Emp"/>
    <s v="Derecho de peticion"/>
    <s v="."/>
    <s v="."/>
    <s v="2022-00264 SANTIAGO DE CALI, 24 DE MARZO DE 2022 SEÑORES MINISTERIO DE DEFENSA NACIONAL POLICIA NACIONAL ATENCIÓN: PATRULLERO JUAN CARLOS MONTAÑEZ INVESTIGADOR CRIMINAL UNIDAD INVESTIGATIVA POLFA JUAN.MONTANEZ1795@CORREO.POLICIA.GOV.CO BOGOTÁ D.C. CORDIAL"/>
    <s v="."/>
    <s v="Finalizado"/>
    <s v="ECUARTAS"/>
    <d v="2022-03-24T00:00:00"/>
    <s v="24/03/2022"/>
    <s v="'juan.montanez1795@correo.policia.gov.co.rpost.biz jueves 24/03/2022 12:54 p. m"/>
    <s v="N"/>
    <s v=""/>
    <s v="S"/>
    <s v=""/>
    <s v="N"/>
    <d v="2022-03-24T00:00:00"/>
    <d v="2022-03-24T00:00:00"/>
    <n v="1"/>
    <n v="30"/>
    <x v="0"/>
    <n v="30"/>
    <s v="Cumple"/>
  </r>
  <r>
    <x v="0"/>
    <n v="2022001754"/>
    <d v="2022-03-23T00:00:00"/>
    <s v="EN COMUNICACION DEL DIA 10032022 CON DOCUMENTO ENVIADO DE LA CAMARA DE COMERCIO DE BOGOTA Y REMITIDO A LA CC CALI EL DIA 16032022 CON RADICACION 20220246909 POR TRASLADO POR COMPETENCIAS CONTRALORIA GENERAL DE LA NACION RAD 2022EE0037935 EN EL CUAL SOLICI"/>
    <s v="A"/>
    <s v="LNDELGAD"/>
    <s v=" "/>
    <s v="Mejoras Publicas"/>
    <d v="2022-03-23T00:00:00"/>
    <s v="Origino"/>
    <s v="NRESPONS"/>
    <s v="Registros Pub y Redes Emp"/>
    <s v="Back (Registro)"/>
    <s v="Finalizado"/>
    <s v=" "/>
    <s v="Asignado a"/>
    <s v="ECUARTAS"/>
    <s v="Registros Pub y Redes Emp"/>
    <s v="Back (Registro)"/>
    <s v="23/03/2022"/>
    <s v="A"/>
    <s v="ESAL"/>
    <n v="12532"/>
    <m/>
    <m/>
    <m/>
    <m/>
    <s v=""/>
    <m/>
    <s v="Inscrito"/>
    <m/>
    <s v="NANCY ELIZABETH ESPINEL ORTEGA"/>
    <s v="5187000"/>
    <s v="nancy.espinel@contraloria.gov.co"/>
    <s v="E-mail"/>
    <s v=""/>
    <s v="3 Peticiones"/>
    <x v="0"/>
    <s v="Registros Publicos y Redes Emp"/>
    <s v="Derecho de peticion"/>
    <s v="."/>
    <s v="."/>
    <s v="2022-00266 SANTIAGO DE CALI, 15 DE MARZO DE 2022 SEÑORES CONTRALORIA GENERAL DE LA REPUBLICA ATENCIÓN: NANCY ELIZABETH ESPINEL ORTEGA PROFESIONAL UNIVERSITARIO GRADO 02 NANCY.ESPINEL@CONTRALORIA.GOV.CO BOGOTÁ D.C. CORDIAL SALUDO, DAMOS RESPUESTA A SU OFIC"/>
    <s v="."/>
    <s v="Finalizado"/>
    <s v="ECUARTAS"/>
    <d v="2022-03-24T00:00:00"/>
    <s v="24/03/2022"/>
    <s v="'nancy.espinel@contraloria.gov.co.rpost.biz' jueves 24/03/2022 3:58 p. m."/>
    <s v="N"/>
    <s v=""/>
    <s v="S"/>
    <s v=""/>
    <s v="N"/>
    <d v="2022-03-24T00:00:00"/>
    <d v="2022-03-24T00:00:00"/>
    <n v="1"/>
    <n v="30"/>
    <x v="0"/>
    <n v="30"/>
    <s v="Cumple"/>
  </r>
  <r>
    <x v="0"/>
    <n v="2022001756"/>
    <d v="2022-03-23T00:00:00"/>
    <s v="EN COMUNICACION DEL DIA 11032022 CON DOCUMENTO ENVIADO DE LA CAMARA DE COMERCIO DE BOGOTA Y REMITIDO A LA CC CALI EL DIA 17032022 CON RADICACION 20220257761 POR TRASLADO POR COMPETENCIAS FISCALIA GENERAL DE LA NACION RAD 20227840017611 OFICIO DEEDD-20220 "/>
    <s v="A"/>
    <s v="LNDELGAD"/>
    <s v=" "/>
    <s v="Mejoras Publicas"/>
    <d v="2022-03-23T00:00:00"/>
    <s v="Origino"/>
    <s v="NRESPONS"/>
    <s v="Registros Pub y Redes Emp"/>
    <s v="Back (Registro)"/>
    <s v="Finalizado"/>
    <s v=" "/>
    <s v="Asignado a"/>
    <s v="ECUARTAS"/>
    <s v="Registros Pub y Redes Emp"/>
    <s v="Back (Registro)"/>
    <s v="23/03/2022"/>
    <s v="A"/>
    <s v="MERCANTIL"/>
    <n v="867397"/>
    <m/>
    <m/>
    <m/>
    <m/>
    <s v=""/>
    <m/>
    <s v="Inscrito"/>
    <m/>
    <s v="ANGELA FARIDE TETAY ROMERO"/>
    <s v=""/>
    <s v="angela.tetay@fiscalia.gov.co"/>
    <s v="E-mail"/>
    <s v="3107771916"/>
    <s v="3 Peticiones"/>
    <x v="0"/>
    <s v="Registros Publicos y Redes Emp"/>
    <s v="Derecho de peticion"/>
    <s v="."/>
    <s v="."/>
    <s v="2022-00263 SANTIAGO DE CALI, 24 DE MARZO DE 2022 SEÑORES FISCALIA GENERAL DE LA NACION ATENCIÓN: ANGELA FARIDE TETAY ROMERO TÉCNICO INVESTIGADOR IV ANGELA.TETAY@FISCALIA.GOV.CO BOGOTÁ D.C. CORDIAL SALUDO DAMOS RESPUESTA AL OFICIO OT 9474 RADICADO 20180019"/>
    <s v="."/>
    <s v="Finalizado"/>
    <s v="ECUARTAS"/>
    <d v="2022-03-24T00:00:00"/>
    <s v="24/03/2022"/>
    <s v="'angela.tetay@fiscalia.gov.co.rpost.biz jueves 24/03/2022 4:21 p. m"/>
    <s v="N"/>
    <s v=""/>
    <s v="S"/>
    <s v=""/>
    <s v="N"/>
    <d v="2022-03-24T00:00:00"/>
    <d v="2022-03-24T00:00:00"/>
    <n v="1"/>
    <n v="30"/>
    <x v="0"/>
    <n v="30"/>
    <s v="Cumple"/>
  </r>
  <r>
    <x v="0"/>
    <n v="2022001768"/>
    <d v="2022-03-23T00:00:00"/>
    <s v="EN COMUNICACION DEL 18/03/2022 ENVIADO A CONTACTO CCC EL 23/03/2022 POR MEDIO DE INCIDENTE DE DESACATO SOLICITAN CERTIFICADO DE EXISTENCIA Y REPRESENTACION LEGAL DEL BANCO DE OCCIDENTE S.A. NIT 890300279 - 4"/>
    <s v="A"/>
    <s v="DMENDOZA"/>
    <s v=" "/>
    <s v="Principal"/>
    <d v="2022-03-23T00:00:00"/>
    <s v="Origino"/>
    <s v="NRESPONS"/>
    <s v="Registros Pub y Redes Emp"/>
    <s v="Back (Registro)"/>
    <s v="Finalizado"/>
    <s v=" "/>
    <s v="Asignado a"/>
    <s v="ECUARTAS"/>
    <s v="Registros Pub y Redes Emp"/>
    <s v="Back (Registro)"/>
    <s v="23/03/2022"/>
    <s v="A"/>
    <s v="MERCANTIL"/>
    <n v="2448"/>
    <m/>
    <m/>
    <m/>
    <m/>
    <s v=""/>
    <m/>
    <s v="Inscrito"/>
    <m/>
    <s v="MILTON ALEXIS LARGO BAÑOL."/>
    <s v=""/>
    <s v="j02pccmbuenaventura@cendoj.ramajudicial.gov.co"/>
    <s v="E-mail"/>
    <s v="3113023763"/>
    <s v="3 Peticiones"/>
    <x v="0"/>
    <s v="Registros Publicos y Redes Emp"/>
    <s v="Derecho de peticion"/>
    <s v="."/>
    <s v="."/>
    <s v="2022-00261 SANTIAGO DE CALI, 24 DE MARZO DE 2022 SEÑORES JUZGADO SEGUNDO MUNICIPAL DE PEQUEÑAS CAUSAS Y COMPETENCIA MÚLTIPLE ATENCIÓN: KELLY DAYANA CAÑAVERAL RANGEL SECRETARIA J02PCCMBUENAVENTURA@CENDOJ.RAMAJUDICIAL.GOV.CO BUENAVENTURA CORDIAL SALUDO DAMO"/>
    <s v="."/>
    <s v="Finalizado"/>
    <s v="ECUARTAS"/>
    <d v="2022-03-24T00:00:00"/>
    <s v="24/03/2022"/>
    <s v="'j02pccmbuenaventura@cendoj.ramajudicial.gov.co.rpost.biz jueves 24/03/2022 8:28 a. m "/>
    <s v="N"/>
    <s v=""/>
    <s v="S"/>
    <s v=""/>
    <s v="N"/>
    <d v="2022-03-24T00:00:00"/>
    <d v="2022-03-24T00:00:00"/>
    <n v="1"/>
    <n v="30"/>
    <x v="0"/>
    <n v="30"/>
    <s v="Cumple"/>
  </r>
  <r>
    <x v="0"/>
    <n v="2022001681"/>
    <d v="2022-03-19T00:00:00"/>
    <s v="EN COMUNICACION DEL 28-02-2022 ENVIADO A CONTACTO CCC EL 11-03-2022 EL SR EVER YUNDA MUÑOZ CON CC 16721639 SOLICITA CONSTANCIA PARA DEMOSTRAR QUE SE ENCUENTRA INSOLVENTE ECONOMICAMENTE, QUE NO TIENE REGISTRADO NADA A SU NOMBRE. SE VALIDO A NIVEL NACIONAL "/>
    <s v="A"/>
    <s v="DMENDOZA"/>
    <s v=" "/>
    <s v="Principal"/>
    <d v="2022-03-19T00:00:00"/>
    <s v="Origino"/>
    <s v="NRESPONS"/>
    <s v="Registros Pub y Redes Emp"/>
    <s v="Back (Registro)"/>
    <s v="Finalizado"/>
    <s v=" "/>
    <s v="Asignado a"/>
    <s v="CMARTINE"/>
    <s v="Registros Pub y Redes Emp"/>
    <s v="Juridica"/>
    <s v="19/03/2022"/>
    <s v="A"/>
    <s v=""/>
    <m/>
    <m/>
    <m/>
    <m/>
    <m/>
    <s v=""/>
    <m/>
    <s v="Sin Identificación"/>
    <n v="16721639"/>
    <s v="EVER YUNDA MUÑOZ"/>
    <s v=""/>
    <s v="cristianforever-1998@hotmail.com"/>
    <s v="E-mail"/>
    <s v=""/>
    <s v="3 Peticiones"/>
    <x v="0"/>
    <s v="Registros Publicos y Redes Emp"/>
    <s v="Derecho de peticion"/>
    <s v="."/>
    <s v="."/>
    <s v="CONTESTADO CON CARTA 2022- 00273 DEL 25 DE MARZO DE 2022, ASÍ: &quot;...AHORA BIEN, FRENTE A SU PETICIÓN PUNTUAL, PROCEDIMOS A REALIZAR LA CONSULTA EN EL REGISTRO MERCANTIL QUE LLEVA LA CÁMARA DE COMERCIO DE CALI, CON EL NOMBRE EVER YUNDA MUÑOZ, IDENTIFICADO C"/>
    <s v="."/>
    <s v="Finalizado"/>
    <s v="CMARTINE"/>
    <d v="2022-03-25T00:00:00"/>
    <s v="25/03/2022"/>
    <s v=" "/>
    <s v="N"/>
    <s v=""/>
    <s v="S"/>
    <s v="Interés general y particular"/>
    <s v="N"/>
    <d v="2022-03-25T00:00:00"/>
    <d v="2022-03-25T00:00:00"/>
    <n v="3"/>
    <n v="30"/>
    <x v="0"/>
    <n v="30"/>
    <s v="Cumple"/>
  </r>
  <r>
    <x v="0"/>
    <n v="2022001697"/>
    <d v="2022-03-22T00:00:00"/>
    <s v="SOLICITAN CERTIFICADO QUE NO FIGURA REGISTRADO EN CAMARA DE COMERCIO DE CALI O QUE NO TIENE ESTABLECIMIENTO DE COMERCIO REGISTRADOS, DE LA SRA. MARIA ILDUARA PELAEZ DE NIÑO IDENTIFICADA CON CEDULA # 29.934.399 DE VERSALLES VALLE."/>
    <s v="A"/>
    <s v="HTRUJILL"/>
    <s v=" "/>
    <s v="Obrero"/>
    <d v="2022-03-22T00:00:00"/>
    <s v="Origino"/>
    <s v="NRESPONS"/>
    <s v="Registros Pub y Redes Emp"/>
    <s v="Back (Registro)"/>
    <s v="Finalizado"/>
    <s v=" "/>
    <s v="Asignado a"/>
    <s v="CMARTINE"/>
    <s v="Registros Pub y Redes Emp"/>
    <s v="Juridica"/>
    <s v="22/03/2022"/>
    <s v="A"/>
    <s v=""/>
    <m/>
    <m/>
    <m/>
    <m/>
    <m/>
    <s v=""/>
    <m/>
    <s v="Sin Identificación"/>
    <n v="29934399"/>
    <s v=" MARIA ILDUARA PELAEZ DE NIÑO"/>
    <s v=""/>
    <s v="mariajimenezperea2@gmail.com"/>
    <s v="Presencial Verbal"/>
    <s v="3103592798"/>
    <s v="3 Peticiones"/>
    <x v="0"/>
    <s v="Registros Publicos y Redes Emp"/>
    <s v="Derecho de peticion"/>
    <s v="."/>
    <s v="."/>
    <s v="CONTESTADO CON CARTA 2022-00274 DEL 25 DE MARZO DE 2022, ASÍ: &quot;...AHORA BIEN, FRENTE A SU PETICIÓN PUNTUAL, PROCEDIMOS A REALIZAR LA CONSULTA EN EL REGISTRO MERCANTIL QUE LLEVA LA CÁMARA DE COMERCIO DE CALI, CON EL NOMBRE MARÍA ILDUARA PELÁEZ DE NIÑO, IDE"/>
    <s v="."/>
    <s v="Finalizado"/>
    <s v="CMARTINE"/>
    <d v="2022-03-25T00:00:00"/>
    <s v="25/03/2022"/>
    <s v=" "/>
    <s v="N"/>
    <s v=""/>
    <s v="S"/>
    <s v="Interés general y particular"/>
    <s v="N"/>
    <d v="2022-03-25T00:00:00"/>
    <d v="2022-03-25T00:00:00"/>
    <n v="3"/>
    <n v="30"/>
    <x v="0"/>
    <n v="30"/>
    <s v="Cumple"/>
  </r>
  <r>
    <x v="0"/>
    <n v="2022001705"/>
    <d v="2022-03-22T00:00:00"/>
    <s v="POR FAVOR CAMBIAR EL DOCUMENTO DE TARJETA DE IDENTIDAD DE LA SOCIA HANNA FHAIR FLOREZ BOLAÑOS A C.C 1.143.860.885 SOCIEDAD GCM CONSTRUCCIONES INMOBILIARIAS Y ASESORIAS LTDA NIT 900.292.449-1"/>
    <s v="A"/>
    <s v="DCOLLAZO"/>
    <s v=" "/>
    <s v="Unicentro web"/>
    <d v="2022-03-22T00:00:00"/>
    <s v="Origino"/>
    <s v="NRESPONS"/>
    <s v="Registros Pub y Redes Emp"/>
    <s v="Back (Registro)"/>
    <s v="Finalizado"/>
    <s v=" "/>
    <s v="Asignado a"/>
    <s v="MVELASCO"/>
    <s v="Registros Pub y Redes Emp"/>
    <s v="Back Correcciones Registro"/>
    <s v="22/03/2022"/>
    <s v="A"/>
    <s v="MERCANTIL"/>
    <n v="766403"/>
    <m/>
    <m/>
    <m/>
    <m/>
    <s v=""/>
    <m/>
    <s v="Inscrito"/>
    <n v="16725117"/>
    <s v="JORGE ELIECER FLOREZ MESA"/>
    <s v=""/>
    <s v="jorgejuridico57@hotmail.com"/>
    <s v="Presencial con Carta"/>
    <s v="3103726088"/>
    <s v="2 Del tramite del documento"/>
    <x v="5"/>
    <s v="Registros Publicos y Redes Emp"/>
    <s v="Inscripción"/>
    <s v="."/>
    <s v="."/>
    <s v="AL INSCRITO 766403 SE ACTUALIZÓ EL NUMERO Y TIPO DE DOCUMENTO DE LA SOCIA HANNA FHAIR FLORA BOLAÑOS QUEDANDO ASI CC 1143860885"/>
    <s v="."/>
    <s v="Finalizado"/>
    <s v="MVELASCO"/>
    <d v="2022-03-25T00:00:00"/>
    <s v="25/03/2022"/>
    <s v=" "/>
    <s v="N"/>
    <s v=""/>
    <s v="S"/>
    <s v="."/>
    <s v="N"/>
    <d v="2022-03-25T00:00:00"/>
    <d v="2022-03-25T00:00:00"/>
    <n v="3"/>
    <n v="30"/>
    <x v="0"/>
    <n v="30"/>
    <s v="Cumple"/>
  </r>
  <r>
    <x v="0"/>
    <n v="2022001725"/>
    <d v="2022-03-23T00:00:00"/>
    <s v="EN COMUNICACION DEL DIA 16032022 ENVIADO POR EMAIL A CONTACTO CCC AGENCIA NACIONAL DE TIERRAS RAD 20224100241651 SOLICITA PARA QUE ALLEGUE COPIA DEL REGISTRO MERCANTIL 000050051 CON EL FIN DE ESTABLECER DESDE QUE MOMENTO LA SEÑORA OLGA LUCA BARRERO LEON O"/>
    <s v="A"/>
    <s v="LNDELGAD"/>
    <s v=" "/>
    <s v="Mejoras Publicas"/>
    <d v="2022-03-23T00:00:00"/>
    <s v="Origino"/>
    <s v="NRESPONS"/>
    <s v="Registros Pub y Redes Emp"/>
    <s v="Back (Registro)"/>
    <s v="Finalizado"/>
    <s v=" "/>
    <s v="Asignado a"/>
    <s v="ECUARTAS"/>
    <s v="Registros Pub y Redes Emp"/>
    <s v="Back (Registro)"/>
    <s v="23/03/2022"/>
    <s v="A"/>
    <s v="MERCANTIL"/>
    <n v="510051"/>
    <m/>
    <m/>
    <m/>
    <m/>
    <s v=""/>
    <m/>
    <s v="Inscrito"/>
    <m/>
    <s v="JULIA ELENA VENEGAS GOMEZ"/>
    <s v="5185858"/>
    <s v="info@ant.gov.co"/>
    <s v="E-mail"/>
    <s v=""/>
    <s v="3 Peticiones"/>
    <x v="0"/>
    <s v="Registros Publicos y Redes Emp"/>
    <s v="Derecho de peticion"/>
    <s v="."/>
    <s v="."/>
    <s v="2022-00271 SANTIAGO DE CALI, 25 DE MARZO DE 2022 SEÑORES AGENCIA NACIONAL DE TIERRAS ATENCIÓN: JULIA ELENA VANEGAS GÓMEZ SUBDIRECTORA DE ACCESO A TIERRAS EN ZONAS FOCALIZADAS INFO@ANT.GOV.CO BOGOTÁ D.C. RECIBA UN CORDIAL SALUDO, DAMOS RESPUESTA AL OFICIO "/>
    <s v="."/>
    <s v="Finalizado"/>
    <s v="ECUARTAS"/>
    <d v="2022-03-25T00:00:00"/>
    <s v="25/03/2022"/>
    <s v="'info@ant.gov.co.rpost.biz viernes 25/03/2022 2:18 p. m"/>
    <s v="N"/>
    <s v=""/>
    <s v="S"/>
    <s v=""/>
    <s v="N"/>
    <d v="2022-03-25T00:00:00"/>
    <d v="2022-03-25T00:00:00"/>
    <n v="2"/>
    <n v="30"/>
    <x v="0"/>
    <n v="30"/>
    <s v="Cumple"/>
  </r>
  <r>
    <x v="0"/>
    <n v="2022001729"/>
    <d v="2022-03-23T00:00:00"/>
    <s v="EN COMUNICACION DEL 01/03/2022 REMITIDO DE LA CC TOLIMA Y ENVIANDO A CC CALI 11/03/2022 CON RAD 20220222635 SOLICITAN INFORMACIÓN DE GEBER HOMAN HOLGUIN HOLGUIN CON CC 6499024 QUE TENGAN EN SUS ARCHIVOS O BASES DE DATOS, SI EXISTE A MI NOMBRE LOCALES COME"/>
    <s v="A"/>
    <s v="DMENDOZA"/>
    <s v=" "/>
    <s v="Principal"/>
    <d v="2022-03-23T00:00:00"/>
    <s v="Origino"/>
    <s v="NRESPONS"/>
    <s v="Registros Pub y Redes Emp"/>
    <s v="Back (Registro)"/>
    <s v="Finalizado"/>
    <s v=" "/>
    <s v="Asignado a"/>
    <s v="CMARTINE"/>
    <s v="Registros Pub y Redes Emp"/>
    <s v="Juridica"/>
    <s v="23/03/2022"/>
    <s v="A"/>
    <s v="NO APLICA"/>
    <m/>
    <m/>
    <m/>
    <m/>
    <m/>
    <s v=""/>
    <m/>
    <s v="Sin Identificación"/>
    <m/>
    <s v="GEBER HOMAN HOLGUIN HOLGUIN"/>
    <s v=""/>
    <s v="epcespinal@inpec.gov.co"/>
    <s v="E-mail"/>
    <s v=""/>
    <s v="3 Peticiones"/>
    <x v="0"/>
    <s v="Registros Publicos y Redes Emp"/>
    <s v="Derecho de peticion"/>
    <s v="."/>
    <s v="."/>
    <s v="CONTESTADO CON CARTA 2022-00269 DEL 25 DE MARZO DE 2022, ASÍ: &quot;...AHORA BIEN, FRENTE A SU PETICIÓN PUNTUAL, PROCEDIMOS A REALIZAR LA CONSULTA EN EL REGISTRO MERCANTIL QUE LLEVA LA CÁMARA DE COMERCIO DE CALI, CON EL NOMBRE GEBER HOMAN HOLGUÍN HOLGUÍN, IDEN"/>
    <s v="."/>
    <s v="Finalizado"/>
    <s v="CMARTINE"/>
    <d v="2022-03-25T00:00:00"/>
    <s v="25/03/2022"/>
    <s v=" "/>
    <s v="N"/>
    <s v=""/>
    <s v="S"/>
    <s v="Interés general y particular"/>
    <s v="N"/>
    <d v="2022-03-25T00:00:00"/>
    <d v="2022-03-25T00:00:00"/>
    <n v="2"/>
    <n v="30"/>
    <x v="0"/>
    <n v="30"/>
    <s v="Cumple"/>
  </r>
  <r>
    <x v="0"/>
    <n v="2022001757"/>
    <d v="2022-03-23T00:00:00"/>
    <s v="EN COMUNICACION DEL DIA 24022022 CON DOCUMENTO ENVIADO DE LA CAMARA DE COMERCIO DE ABURRA SUR Y REMITIDO A LA CC CALI EL DIA 14032022 CON RADICACION 20220263699 POR TRASLADO POR COMPETENCIAS CON ASUNTO DE DERECHO DE PETICION SOLICITA 1. SI EL CIUDADANO JU"/>
    <s v="A"/>
    <s v="LNDELGAD"/>
    <s v=" "/>
    <s v="Mejoras Publicas"/>
    <d v="2022-03-23T00:00:00"/>
    <s v="Origino"/>
    <s v="NRESPONS"/>
    <s v="Registros Pub y Redes Emp"/>
    <s v="Back (Registro)"/>
    <s v="Finalizado"/>
    <s v=" "/>
    <s v="Asignado a"/>
    <s v="ECUARTAS"/>
    <s v="Registros Pub y Redes Emp"/>
    <s v="Back (Registro)"/>
    <s v="23/03/2022"/>
    <s v="A"/>
    <s v="NO APLICA"/>
    <n v="0"/>
    <m/>
    <m/>
    <m/>
    <m/>
    <s v=""/>
    <m/>
    <s v="Inscrito"/>
    <n v="71735738"/>
    <s v="MARIO DE JESUS VALDERRAMA MONROY"/>
    <s v=""/>
    <s v="mdejvalderrama@hotmail.com"/>
    <s v="E-mail"/>
    <s v="3108298910"/>
    <s v="3 Peticiones"/>
    <x v="0"/>
    <s v="Registros Publicos y Redes Emp"/>
    <s v="Derecho de peticion"/>
    <s v="."/>
    <s v="."/>
    <s v="2022-00267 SANTIAGO DE CALI, 24 DE MARZO DE 2022 SEÑOR MARIO DE J. VALDERRAMA M. MDEJVALDERRAMA@HOTMAIL.COM MEDELLÍN CORDIAL SALUDO, MEDIANTE ESCRITO CON FECHA DEL 24 DE FEBRERO DE 2022, DIRIGIDO A LA SUPERINTENDENCIA DE INDUSTRIA Y COMERCIO, REMITIDO A L"/>
    <s v="."/>
    <s v="Finalizado"/>
    <s v="ECUARTAS"/>
    <d v="2022-03-25T00:00:00"/>
    <s v="25/03/2022"/>
    <s v="'mdejvalderrama@hotmail.com.rpost.biz' viernes 25/03/2022 10:53 a. m."/>
    <s v="N"/>
    <s v=""/>
    <s v="S"/>
    <s v=""/>
    <s v="N"/>
    <d v="2022-03-25T00:00:00"/>
    <d v="2022-03-25T00:00:00"/>
    <n v="2"/>
    <n v="30"/>
    <x v="0"/>
    <n v="30"/>
    <s v="Cumple"/>
  </r>
  <r>
    <x v="0"/>
    <n v="2022001761"/>
    <d v="2022-03-23T00:00:00"/>
    <s v="EN COMUNICACION DEL DIA 15032022 REMITIDO A LA CC CALI CON RADICACION 20220265708 POR TRASLADO POR COMPETENCIAS CON ASUNTO DE DERECHO DE PETICION SOLICITA SÍRVASE INFORMAR AL SUSCRITO APODERADO SI EL SEÑOR EDUAR ANTONIO MARTÍNEZ MEDINA, IDENTIFICADO CON C"/>
    <s v="A"/>
    <s v="LNDELGAD"/>
    <s v=" "/>
    <s v="Mejoras Publicas"/>
    <d v="2022-03-23T00:00:00"/>
    <s v="Origino"/>
    <s v="NRESPONS"/>
    <s v="Registros Pub y Redes Emp"/>
    <s v="Back (Registro)"/>
    <s v="Finalizado"/>
    <s v=" "/>
    <s v="Asignado a"/>
    <s v="ECUARTAS"/>
    <s v="Registros Pub y Redes Emp"/>
    <s v="Back (Registro)"/>
    <s v="23/03/2022"/>
    <s v="A"/>
    <s v="NO APLICA"/>
    <m/>
    <m/>
    <m/>
    <m/>
    <m/>
    <s v=""/>
    <m/>
    <s v="Sin Identificación"/>
    <m/>
    <s v="SANTIAGO DÍAZ VARELA"/>
    <s v=""/>
    <s v="santiagodiazvarela.abogado@gmail.com"/>
    <s v="E-mail"/>
    <s v="3142465519"/>
    <s v="3 Peticiones"/>
    <x v="0"/>
    <s v="Registros Publicos y Redes Emp"/>
    <s v="Derecho de peticion"/>
    <s v="."/>
    <s v="."/>
    <s v="2022-00268 SANTIAGO DE CALI, 24 DE MARZO DE 2022 SEÑOR SANTIAGO DÍAZ VARELA SANTIAGODIAZVARELA.ABOGADO@GMAIL.COM BOGOTÁ D.C. CORDIAL SALUDO, MEDIANTE ESCRITO CON FECHA DEL 15 DE MARZO DE 2022 RECIBIDO EN ESTA ENTIDAD EL 18 DE MARZO DEL MISMO AÑO, SOLICITA"/>
    <s v="."/>
    <s v="Finalizado"/>
    <s v="ECUARTAS"/>
    <d v="2022-03-25T00:00:00"/>
    <s v="25/03/2022"/>
    <s v="'santiagodiazvarela.abogado@gmail.com.rpost.biz' viernes 25/03/2022 11:00 a. m"/>
    <s v="N"/>
    <s v=""/>
    <s v="S"/>
    <s v=""/>
    <s v="N"/>
    <d v="2022-03-25T00:00:00"/>
    <d v="2022-03-25T00:00:00"/>
    <n v="2"/>
    <n v="30"/>
    <x v="0"/>
    <n v="30"/>
    <s v="Cumple"/>
  </r>
  <r>
    <x v="0"/>
    <n v="2022001764"/>
    <d v="2022-03-23T00:00:00"/>
    <s v=" EN COMUNICACION DEL DIA 28022022 ENVIADO A LA CAMARA DE COMERCIO DE BOGOTA EL DIA 18032022 POR TRASLADO POR COMPETENCIA CON RAD 20220266587 SOLICITA CERTIFICADO DE QUE YO NO POSEO NEGOCIOS NI EMPRESA NI NADA PATENTADO EN LA ENTIDAD DE LA CAMARA DE COMERC"/>
    <s v="A"/>
    <s v="LNDELGAD"/>
    <s v=" "/>
    <s v="Mejoras Publicas"/>
    <d v="2022-03-23T00:00:00"/>
    <s v="Origino"/>
    <s v="NRESPONS"/>
    <s v="Registros Pub y Redes Emp"/>
    <s v="Back (Registro)"/>
    <s v="Finalizado"/>
    <s v=" "/>
    <s v="Asignado a"/>
    <s v="CMARTINE"/>
    <s v="Registros Pub y Redes Emp"/>
    <s v="Juridica"/>
    <s v="23/03/2022"/>
    <s v="A"/>
    <s v="NO APLICA"/>
    <m/>
    <m/>
    <m/>
    <m/>
    <m/>
    <s v=""/>
    <m/>
    <s v="Sin Identificación"/>
    <n v="94295370"/>
    <s v="JUSTINO HURTADO HURTADO"/>
    <s v=""/>
    <s v=""/>
    <s v="E-mail"/>
    <s v=""/>
    <s v="3 Peticiones"/>
    <x v="0"/>
    <s v="Registros Publicos y Redes Emp"/>
    <s v="Derecho de peticion"/>
    <s v="."/>
    <s v="."/>
    <s v="CONTESTADO CON CARTA 2022-00272 DEL 25 DE MARZO DE 2022, ASÍ: &quot;...AHORA BIEN, FRENTE A SU PETICIÓN PUNTUAL, PROCEDIMOS A REALIZAR LA CONSULTA EN EL REGISTRO MERCANTIL QUE LLEVA LA CÁMARA DE COMERCIO DE CALI, CON EL NOMBRE JUSTINO HURTADO HURTADO, IDENTIFI"/>
    <s v="."/>
    <s v="Finalizado"/>
    <s v="CMARTINE"/>
    <d v="2022-03-25T00:00:00"/>
    <s v="25/03/2022"/>
    <s v=" "/>
    <s v="N"/>
    <s v=""/>
    <s v="S"/>
    <s v="Interés general y particular"/>
    <s v="N"/>
    <d v="2022-03-25T00:00:00"/>
    <d v="2022-03-25T00:00:00"/>
    <n v="2"/>
    <n v="30"/>
    <x v="0"/>
    <n v="30"/>
    <s v="Cumple"/>
  </r>
  <r>
    <x v="0"/>
    <n v="2022001765"/>
    <d v="2022-03-23T00:00:00"/>
    <s v="EN COMUNICACION DEL DIA 14032022 CON DOCUMENTO ENVIADO DE LA CAMARA DE COMERCIO DE TULUA Y REMITIDO A LA CC CALI EL DIA 19032022 CON RADICACION 20220271693 POR TRASLADO POR COMPETENCIAS FISCALIA GENERAL DE LA NACION RAD 20590-02 NO. 0181 EN EL CUAL SOLICI"/>
    <s v="A"/>
    <s v="LNDELGAD"/>
    <s v=" "/>
    <s v="Mejoras Publicas"/>
    <d v="2022-03-23T00:00:00"/>
    <s v="Origino"/>
    <s v="NRESPONS"/>
    <s v="Registros Pub y Redes Emp"/>
    <s v="Back (Registro)"/>
    <s v="Finalizado"/>
    <s v=" "/>
    <s v="Asignado a"/>
    <s v="ECUARTAS"/>
    <s v="Registros Pub y Redes Emp"/>
    <s v="Back (Registro)"/>
    <s v="23/03/2022"/>
    <s v="A"/>
    <s v="MERCANTIL"/>
    <n v="1001609"/>
    <m/>
    <m/>
    <m/>
    <m/>
    <s v=""/>
    <m/>
    <s v="Inscrito"/>
    <m/>
    <s v="LUZ STELLA PEREZ OROZCO"/>
    <s v="3989980"/>
    <s v="luz.perezs@fiscalia.gov.co"/>
    <s v="E-mail"/>
    <s v="3128086603"/>
    <s v="3 Peticiones"/>
    <x v="0"/>
    <s v="Registros Publicos y Redes Emp"/>
    <s v="Derecho de peticion"/>
    <s v="."/>
    <s v="."/>
    <s v="2022-00263 SANTIAGO DE CALI, 25 DE MARZO DE 2022 SEÑORES FISCALIA GENERAL DE LA NACION ATENCIÓN: LUZ STELLA PÉREZ OROZCO INVESTIGADORA CTI LUZ.PEREZS@FISCALIA.GOV.CO TULUÁ CORDIAL SALUDO DAMOS RESPUESTA AL OFICIO PROCESO 768346000187202150589 DEL 14 DE MA"/>
    <s v="."/>
    <s v="Finalizado"/>
    <s v="ECUARTAS"/>
    <d v="2022-03-25T00:00:00"/>
    <s v="25/03/2022"/>
    <s v="'luz.perezs@fiscalia.gov.co.rpost.biz viernes 25/03/2022 8:48 a. m"/>
    <s v="N"/>
    <s v=""/>
    <s v="S"/>
    <s v=""/>
    <s v="N"/>
    <d v="2022-03-25T00:00:00"/>
    <d v="2022-03-25T00:00:00"/>
    <n v="2"/>
    <n v="30"/>
    <x v="0"/>
    <n v="30"/>
    <s v="Cumple"/>
  </r>
  <r>
    <x v="0"/>
    <n v="2022001767"/>
    <d v="2022-03-23T00:00:00"/>
    <s v="EN COMUNICACION DEL 16/03/2022 ENVIADO A CC BOGOTA REMITIDO A LA CC CALI POR TRASLADO DE COMPETENCIA SOLICITAN SE ME CERTIFIQUE SI TENGO ALGUNA EMPRESA CONSTITUIDA CON MI NOMBRE O FIGURO COMO REPRESENTANTE LEGAL O SOCIAL DE ALGUNA EMPRESA O ESTABLECIMIENT"/>
    <s v="A"/>
    <s v="DMENDOZA"/>
    <s v=" "/>
    <s v="Principal"/>
    <d v="2022-03-23T00:00:00"/>
    <s v="Origino"/>
    <s v="NRESPONS"/>
    <s v="Registros Pub y Redes Emp"/>
    <s v="Back (Registro)"/>
    <s v="Finalizado"/>
    <s v=" "/>
    <s v="Asignado a"/>
    <s v="ECUARTAS"/>
    <s v="Registros Pub y Redes Emp"/>
    <s v="Back (Registro)"/>
    <s v="23/03/2022"/>
    <s v="A"/>
    <s v=""/>
    <m/>
    <m/>
    <m/>
    <m/>
    <m/>
    <s v=""/>
    <m/>
    <s v="Sin Identificación"/>
    <n v="516842770"/>
    <s v="LIDA SUAREZ"/>
    <s v=""/>
    <s v="a.a.misprocesos@gmail.com"/>
    <s v="E-mail"/>
    <s v="3125646049"/>
    <s v="3 Peticiones"/>
    <x v="0"/>
    <s v="Registros Publicos y Redes Emp"/>
    <s v="Derecho de peticion"/>
    <s v="."/>
    <s v="."/>
    <s v="2022-00268 SANTIAGO DE CALI, 25 DE MARZO DE 2022 SEÑORA LIDA SUAREZ A.A.MISPROCESOS@GMAIL.COM BOGOTÁ D.C. CORDIAL SALUDO, MEDIANTE ESCRITO CON FECHA DEL 11 DE MARZO DE 2022, DIRIGIDO A LA SUPERINTENDENCIA DE INDUSTRIA Y COMERCIO, REMITIDO A LA CÁMARA DE C"/>
    <s v="."/>
    <s v="Finalizado"/>
    <s v="ECUARTAS"/>
    <d v="2022-03-25T00:00:00"/>
    <s v="25/03/2022"/>
    <s v="'a.a.misprocesos@gmail.com.rpost.biz' viernes 25/03/2022 1:01 p. m"/>
    <s v="N"/>
    <s v=""/>
    <s v="S"/>
    <s v="Interés general y particular"/>
    <s v="N"/>
    <d v="2022-03-25T00:00:00"/>
    <d v="2022-03-25T00:00:00"/>
    <n v="2"/>
    <n v="30"/>
    <x v="0"/>
    <n v="30"/>
    <s v="Cumple"/>
  </r>
  <r>
    <x v="0"/>
    <n v="2022001769"/>
    <d v="2022-03-23T00:00:00"/>
    <s v="EN COMUNICACION DEL 22/03/2022 ENIVADO DE LA CC MEDELLIN PARA ANTIOQUIA REMITIDO A LA CC CALI SOLICITAN COPIA DEL DOCUMENTO DE CONSTITUCION Y SUS REFORMAS DE LA SOCIEDAD ACCION SAS EN REORGANIZACION CON NIT 890309556-0"/>
    <s v="A"/>
    <s v="DMENDOZA"/>
    <s v=" "/>
    <s v="Principal"/>
    <d v="2022-03-23T00:00:00"/>
    <s v="Origino"/>
    <s v="NRESPONS"/>
    <s v="Registros Pub y Redes Emp"/>
    <s v="Back (Registro)"/>
    <s v="Finalizado"/>
    <s v=" "/>
    <s v="Asignado a"/>
    <s v="ECUARTAS"/>
    <s v="Registros Pub y Redes Emp"/>
    <s v="Back (Registro)"/>
    <s v="23/03/2022"/>
    <s v="A"/>
    <s v="MERCANTIL"/>
    <n v="29242"/>
    <m/>
    <m/>
    <m/>
    <m/>
    <s v=""/>
    <m/>
    <s v="Inscrito"/>
    <m/>
    <s v="KELY REGINA BERRIO OSORIO"/>
    <s v=""/>
    <s v="kelyberrio@hotmail.com"/>
    <s v="E-mail"/>
    <s v=""/>
    <s v="3 Peticiones"/>
    <x v="0"/>
    <s v="Registros Publicos y Redes Emp"/>
    <s v="Derecho de peticion"/>
    <s v="."/>
    <s v="."/>
    <s v="SEÑORA KELY BERRIO KELYBERRIO@HOTMAIL.COM RECIBA UN CORDIAL SALUDO, MEDIANTE CORREO ELECTRÓNICO DEL 18 DE MARZO DE 2022 RECIBIDO EN LA CÁMARA DE COMERCIO DE MEDELLÍN PARA ANTIOQUIA Y REMITIDO A ESTA ENTIDAD, EN EL CUAL SOLICITA: &quot;ADJUNTO UNA SOLICITUD DE "/>
    <s v="."/>
    <s v="Finalizado"/>
    <s v="ECUARTAS"/>
    <d v="2022-03-25T00:00:00"/>
    <s v="25/03/2022"/>
    <s v="'kelyberrio@hotmail.com.rpost.biz viernes 25/03/2022 1:49 p. m"/>
    <s v="N"/>
    <s v=""/>
    <s v="S"/>
    <s v=""/>
    <s v="N"/>
    <d v="2022-03-25T00:00:00"/>
    <d v="2022-03-25T00:00:00"/>
    <n v="2"/>
    <n v="30"/>
    <x v="0"/>
    <n v="30"/>
    <s v="Cumple"/>
  </r>
  <r>
    <x v="0"/>
    <n v="2022001772"/>
    <d v="2022-03-24T00:00:00"/>
    <s v="EN COMUNICACION DEL 11/03/2022 ENVIADO DE LA CC BOGOTA Y REMITIDO A LA CC CALI POR TRASLADO DE COMPETENCIA CON RAD 20220277322 SOLICITAN CARPETA HISTORIA TOTALIDAD (ACTAS, ACTAS DE CONSTITUCION, CERTIFICADOS, FORMATOS, BALANCES CONTABLES ENTRE OTROS) Y LO"/>
    <s v="A"/>
    <s v="DMENDOZA"/>
    <s v=" "/>
    <s v="Principal"/>
    <d v="2022-03-24T00:00:00"/>
    <s v="Origino"/>
    <s v="NRESPONS"/>
    <s v="Registros Pub y Redes Emp"/>
    <s v="Back (Registro)"/>
    <s v="Finalizado"/>
    <s v=" "/>
    <s v="Asignado a"/>
    <s v="ECUARTAS"/>
    <s v="Registros Pub y Redes Emp"/>
    <s v="Back (Registro)"/>
    <s v="24/03/2022"/>
    <s v="A"/>
    <s v=""/>
    <m/>
    <m/>
    <m/>
    <m/>
    <m/>
    <s v=""/>
    <m/>
    <s v="Sin Identificación"/>
    <m/>
    <s v="FRANK NICOLAS GUERRERO ROJAS"/>
    <s v=""/>
    <s v="frank.guerrero2606@correo.policia.gov.co"/>
    <s v="E-mail"/>
    <s v="3507015503"/>
    <s v="3 Peticiones"/>
    <x v="0"/>
    <s v="Registros Publicos y Redes Emp"/>
    <s v="Derecho de peticion"/>
    <s v="."/>
    <s v="."/>
    <s v="2022-00264 SANTIAGO DE CALI, 25 DE MARZO DE 2022 SEÑORES MINISTERIO DE DEFENSA NACIONAL POLICIA NACIONAL ATENCIÓN: PATRULLERO FRANK NICOLAS GUERRERO ROJAS INVESTIGADOR CRIMINAL GESIN - SIU FRANK.GUERRERO2606@CORREO.POLICIA.GOV.CO BOGOTÁ D.C. CORDIAL SALUD"/>
    <s v="."/>
    <s v="Finalizado"/>
    <s v="ECUARTAS"/>
    <d v="2022-03-25T00:00:00"/>
    <s v="25/03/2022"/>
    <s v="frank.guerrero2606@correo.policia.gov.co.rpost.biz viernes 25/03/2022 12:56 p. m"/>
    <s v="N"/>
    <s v=""/>
    <s v="S"/>
    <s v=""/>
    <s v="N"/>
    <d v="2022-03-25T00:00:00"/>
    <d v="2022-03-25T00:00:00"/>
    <n v="1"/>
    <n v="30"/>
    <x v="0"/>
    <n v="30"/>
    <s v="Cumple"/>
  </r>
  <r>
    <x v="0"/>
    <n v="2022001777"/>
    <d v="2022-03-24T00:00:00"/>
    <s v="EN COMUNICACION DEL 07/03/2022 ENVIADO DE LA CC BUCARAMANGA Y REMITIDO A CC CALI CON LA RAD 20220279112 POR TRASLADO DE COMPETENCIA SOLICITAN CERTIFICADO PREVIO ANALISIS A NIVEL NACIONAL QUE NO POSEE NINGUN BIEN INMUEBLE A MI NOMBRE LO ANTERIOR CON EL FIN"/>
    <s v="A"/>
    <s v="DMENDOZA"/>
    <s v=" "/>
    <s v="Principal"/>
    <d v="2022-03-24T00:00:00"/>
    <s v="Origino"/>
    <s v="NRESPONS"/>
    <s v="Registros Pub y Redes Emp"/>
    <s v="Back (Registro)"/>
    <s v="Finalizado"/>
    <s v=" "/>
    <s v="Asignado a"/>
    <s v="CMARTINE"/>
    <s v="Registros Pub y Redes Emp"/>
    <s v="Juridica"/>
    <s v="24/03/2022"/>
    <s v="A"/>
    <s v="NO APLICA"/>
    <m/>
    <m/>
    <m/>
    <m/>
    <m/>
    <s v=""/>
    <m/>
    <s v="Sin Identificación"/>
    <n v="80523705"/>
    <s v="CARLOS JULIO CALDERON URREA"/>
    <s v=""/>
    <s v=""/>
    <s v="E-mail"/>
    <s v=""/>
    <s v="3 Peticiones"/>
    <x v="0"/>
    <s v="Registros Publicos y Redes Emp"/>
    <s v="Derecho de peticion"/>
    <s v="."/>
    <s v="."/>
    <s v="CONTESTADO CON CARTA 2022-00276 DEL 25 DE MARZO DE 2022, ASÍ: &quot;...AHORA BIEN, FRENTE A SU PETICIÓN PUNTUAL, PROCEDIMOS A REALIZAR LA CONSULTA EN EL REGISTRO MERCANTIL QUE LLEVA LA CÁMARA DE COMERCIO DE CALI, CON EL NOMBRE CARLOS JULIO CALDERÓN URREA, IDEN"/>
    <s v="."/>
    <s v="Finalizado"/>
    <s v="CMARTINE"/>
    <d v="2022-03-25T00:00:00"/>
    <s v="25/03/2022"/>
    <s v=" "/>
    <s v="N"/>
    <s v=""/>
    <s v="S"/>
    <s v="Interés general y particular"/>
    <s v="N"/>
    <d v="2022-03-25T00:00:00"/>
    <d v="2022-03-25T00:00:00"/>
    <n v="1"/>
    <n v="30"/>
    <x v="0"/>
    <n v="30"/>
    <s v="Cumple"/>
  </r>
  <r>
    <x v="0"/>
    <n v="2022001790"/>
    <d v="2022-03-24T00:00:00"/>
    <s v="SANTIAGO DE CALI, MARZO 4 DE 2022 SEÑORES CAMARA DE COMERCIO DE CALI SERVICIO AL CLIENTE E.S.M REF. CAMBIO DE CIIU LA PRESENTE PARA SOLICITAR A LA CAMARA DE COMERCIO HAGA UN CAMBIO EN EL REGISTRO UNICO DE PROPONENTES RUP EN EL CODIGO 4220 (SERVICIOS) QUE "/>
    <s v="A"/>
    <s v="DICASTIL"/>
    <s v=" "/>
    <s v="Principal"/>
    <d v="2022-03-24T00:00:00"/>
    <s v="Origino"/>
    <s v="NRESPONS"/>
    <s v="Registros Pub y Redes Emp"/>
    <s v="Back (Registro)"/>
    <s v="Finalizado"/>
    <s v=" "/>
    <s v="Asignado a"/>
    <s v="CBOTERO"/>
    <s v="Registros Pub y Redes Emp"/>
    <s v="Juridica"/>
    <s v="24/03/2022"/>
    <s v="A"/>
    <s v="PROPONENTES"/>
    <n v="606237"/>
    <m/>
    <m/>
    <m/>
    <m/>
    <s v=""/>
    <m/>
    <s v="Nit"/>
    <n v="1107063015"/>
    <s v="DANIEL JOAN TORRES BERMUDEZ"/>
    <s v=""/>
    <s v="etel-ltda@etel.com.co"/>
    <s v="Presencial con Carta"/>
    <s v="3003433340"/>
    <s v="5 No aplica/No procede"/>
    <x v="13"/>
    <s v="Registros Publicos y Redes Emp"/>
    <s v="No aplica"/>
    <s v="."/>
    <s v="."/>
    <s v="24032022 MVELASCO: SE ASIGNA A JURÍDICA POR CUANTO PRIMERO PRESENTARON RENOVACIÓN Y POSTERIOR LA ACTUALIZACIÓN DE CÓDIGOS CIIU PERO PARA CAMBIAR LA ACTIVIDAD CON MAYORES INGRESOS SOLO SE PERMITE EN LA MATRICULA Y EN LA RENOVACIÓN, EL USUARIO NO LA CAMBIO "/>
    <s v="."/>
    <s v="Finalizado"/>
    <s v="MVELASCO"/>
    <d v="2022-03-24T00:00:00"/>
    <s v="25/03/2022"/>
    <s v=" "/>
    <s v="N"/>
    <s v=""/>
    <s v="N"/>
    <s v="."/>
    <s v="N"/>
    <d v="2022-03-25T00:00:00"/>
    <d v="2022-03-25T00:00:00"/>
    <n v="1"/>
    <n v="30"/>
    <x v="0"/>
    <n v="30"/>
    <s v="Cumple"/>
  </r>
  <r>
    <x v="0"/>
    <n v="2022001792"/>
    <d v="2022-03-24T00:00:00"/>
    <s v="EN COMUNICACION DEL DIA 14032022 CON RAD 20225400020501 CON EMAIL ENVIADO A CONTACTO CCC DE LA FISCALIA GENERAL DE LA NACION FISCALIA 51 DEEDD BOGOTA DC SOLICITAN COLABORACIÓN PARA QUE DISPONGAN LO PERTINENTE Y REMITA DE MANERA URGENTE CON DESTINOAL RADIC"/>
    <s v="A"/>
    <s v="JCMARIN"/>
    <s v=" "/>
    <s v="Obrero"/>
    <d v="2022-03-24T00:00:00"/>
    <s v="Origino"/>
    <s v="NRESPONS"/>
    <s v="Registros Pub y Redes Emp"/>
    <s v="Back (Registro)"/>
    <s v="Finalizado"/>
    <s v=" "/>
    <s v="Asignado a"/>
    <s v="ECUARTAS"/>
    <s v="Registros Pub y Redes Emp"/>
    <s v="Back (Registro)"/>
    <s v="24/03/2022"/>
    <s v="A"/>
    <s v=""/>
    <m/>
    <m/>
    <m/>
    <m/>
    <m/>
    <s v=""/>
    <m/>
    <s v="Sin Identificación"/>
    <m/>
    <s v="JORGE ENRIQUE MALDONADO CAMARGO"/>
    <s v="5702000"/>
    <s v="jorge.maldonado@fiscalia.gov.co"/>
    <s v="E-mail"/>
    <s v="3155456241"/>
    <s v="3 Peticiones"/>
    <x v="0"/>
    <s v="Registros Publicos y Redes Emp"/>
    <s v="Derecho de peticion"/>
    <s v="."/>
    <s v="."/>
    <s v="2022-00275 SANTIAGO DE CALI, 25 DE MARZO DE 2022 SEÑORES FISCALIA GENERAL DE LA NACION ATENCIÓN: JORGE ENRIQUE MALDONADO CAMARGO ASISTENTE FISCAL II WILSON.SANABRIA@FISCALIA.GOV.CO JORGE.MALDONADO@FISCALIA.GOV.CO BOGOTÁ D.C. CORDIAL SALUDO DAMOS RESPUESTA"/>
    <s v="."/>
    <s v="Finalizado"/>
    <s v="ECUARTAS"/>
    <d v="2022-03-25T00:00:00"/>
    <s v="25/03/2022"/>
    <s v="'wilson.sanabria@fiscalia.gov.co.rpost.biz' 'jorge.maldonado@fiscalia.gov.co.rpost.biz'"/>
    <s v="N"/>
    <s v=""/>
    <s v="S"/>
    <s v=""/>
    <s v="N"/>
    <d v="2022-03-25T00:00:00"/>
    <d v="2022-03-25T00:00:00"/>
    <n v="1"/>
    <n v="30"/>
    <x v="0"/>
    <n v="1"/>
    <s v="Cumple"/>
  </r>
  <r>
    <x v="0"/>
    <n v="2022001842"/>
    <d v="2022-03-25T00:00:00"/>
    <s v="EN COMUNICACION DEL DIA 24032022 CON EMAIL ENVIADO A LA CC BOGOTA Y REMITIDO A LA CC CALI EL DIA 25032022 CON RADICACION NO. 20220301705 POR TRASLADO POR COMPETENCIAS EL SR. JUAN CAMILO RAMIREZ ORTIZ CC 1070606491 SOLICITA EL FAVOR SE LE BRINDE INFORMACIO"/>
    <s v="A"/>
    <s v="JCMARIN"/>
    <s v=" "/>
    <s v="Obrero"/>
    <d v="2022-03-25T00:00:00"/>
    <s v="Origino"/>
    <s v="NRESPONS"/>
    <s v="Registros Pub y Redes Emp"/>
    <s v="Back (Registro)"/>
    <s v="Finalizado"/>
    <s v=" "/>
    <s v="Asignado a"/>
    <s v="CMARTINE"/>
    <s v="Registros Pub y Redes Emp"/>
    <s v="Juridica"/>
    <s v="25/03/2022"/>
    <s v="A"/>
    <s v=""/>
    <m/>
    <m/>
    <m/>
    <m/>
    <m/>
    <s v=""/>
    <m/>
    <s v="Sin Identificación"/>
    <m/>
    <s v="JUZN CAMILO RAMIREZ ORTIZ"/>
    <s v=""/>
    <s v=""/>
    <s v="E-mail"/>
    <s v=""/>
    <s v="3 Peticiones"/>
    <x v="0"/>
    <s v="Registros Publicos y Redes Emp"/>
    <s v="Derecho de peticion"/>
    <s v="."/>
    <s v="."/>
    <s v="CONTESTADO CON CARTA 2022-00277 DEL 25 DE MARZO DE 2022, ASÍ: &quot;...AHORA BIEN, FRENTE A SU PETICIÓN PUNTUAL, PROCEDIMOS A REALIZAR LA CONSULTA EN EL REGISTRO MERCANTIL QUE LLEVA LA CÁMARA DE COMERCIO DE CALI, CON EL NOMBRE JUAN CAMILO RAMÍREZ ORTIZ, IDENTI"/>
    <s v="."/>
    <s v="Finalizado"/>
    <s v="CMARTINE"/>
    <d v="2022-03-25T00:00:00"/>
    <s v="25/03/2022"/>
    <s v=" "/>
    <s v="N"/>
    <s v=""/>
    <s v="S"/>
    <s v="Interés general y particular"/>
    <s v="N"/>
    <d v="2022-03-25T00:00:00"/>
    <d v="2022-03-25T00:00:00"/>
    <n v="0"/>
    <n v="30"/>
    <x v="0"/>
    <n v="1"/>
    <s v="Cumple"/>
  </r>
  <r>
    <x v="0"/>
    <n v="2022001857"/>
    <d v="2022-03-25T00:00:00"/>
    <s v="EN COMUNICACION DEL DIA 11032022 CON OFICIO 2022EE0486276 DE LA PERSONERIA DE BOGOTA DC EMAIL ENVIADO A CONTACTOCCC SOLICITAN COLABORACION EN EL SENTIDO DE ALLEGAR POR MEDIO MAGNETICO DENTRO DE LOS 10 DIAS SIGUIENTES A LA COMUNICACION LA SICUIENTE INFORMA"/>
    <s v="A"/>
    <s v="JCMARIN"/>
    <s v=" "/>
    <s v="Obrero"/>
    <d v="2022-03-25T00:00:00"/>
    <s v="Origino"/>
    <s v="NRESPONS"/>
    <s v="Registros Pub y Redes Emp"/>
    <s v="Back (Registro)"/>
    <s v="Finalizado"/>
    <s v=" "/>
    <s v="Asignado a"/>
    <s v="ECUARTAS"/>
    <s v="Registros Pub y Redes Emp"/>
    <s v="Back (Registro)"/>
    <s v="25/03/2022"/>
    <s v="A"/>
    <s v="ESAL"/>
    <n v="927882"/>
    <m/>
    <m/>
    <m/>
    <m/>
    <s v=""/>
    <m/>
    <s v="Sin Identificación"/>
    <m/>
    <s v="NICOLAS AUGUSTO RODRIGUEZ BAEZ"/>
    <s v=""/>
    <s v=""/>
    <s v="E-mail"/>
    <s v=""/>
    <s v="3 Peticiones"/>
    <x v="0"/>
    <s v="Registros Publicos y Redes Emp"/>
    <s v="Derecho de peticion"/>
    <s v="."/>
    <s v="."/>
    <s v="2022-00271 SANTIAGO DE CALI, 25 DE MARZO DE 2022 SEÑORES PERSONERIA DE BOGOTÁ D.C. ATENCIÓN: NICOLAS AUGUSTO RODRIGUEZ BAEZ COORDINACIÓN POTESTAD DISCIPLINARIA - SECRETARIA COMÚN INSTITUCIONAL@PERSONERIABOGOTA.GOV.CO BOGOTÁ D.C. RECIBA UN CORDIAL SALUDO, "/>
    <s v="."/>
    <s v="Finalizado"/>
    <s v="ECUARTAS"/>
    <d v="2022-03-25T00:00:00"/>
    <s v="25/03/2022"/>
    <s v="'institucional@personeriabogota.gov.co.rpost.biz viernes 25/03/2022 5:38 p."/>
    <s v="N"/>
    <s v=""/>
    <s v="S"/>
    <s v=""/>
    <s v="N"/>
    <d v="2022-03-25T00:00:00"/>
    <d v="2022-03-25T00:00:00"/>
    <n v="0"/>
    <n v="30"/>
    <x v="0"/>
    <n v="1"/>
    <s v="Cumple"/>
  </r>
  <r>
    <x v="0"/>
    <n v="2022001894"/>
    <d v="2022-03-26T00:00:00"/>
    <s v="ASUNTO: SOLICITUD DE PRORROGA PARA SUBSANAR REQUERIMIENTO RADICACIÓN NO 20220161801 POR MEDIO DE LA PRESENTE LA EMPRESA CHEMIE COLOMBIANA LTDA CON NIT. 900.436.308-1, SOLICITA LA PRÓRROGA POR UN MES, NECESARIA PARA SUBSANAR LO SOLICITADO POR LA CÁMARA DE "/>
    <s v="A"/>
    <s v="LNDELGAD"/>
    <s v=" "/>
    <s v="Mejoras Publicas"/>
    <d v="2022-03-26T00:00:00"/>
    <s v="Origino"/>
    <s v="NRESPONS"/>
    <s v="Registros Pub y Redes Emp"/>
    <s v="Juridica"/>
    <s v="Finalizado"/>
    <s v=" "/>
    <s v=" "/>
    <s v=" "/>
    <s v=" "/>
    <s v=" "/>
    <s v=" "/>
    <s v="26/03/2022"/>
    <s v="A"/>
    <m/>
    <n v="839397"/>
    <m/>
    <m/>
    <m/>
    <s v=""/>
    <m/>
    <s v=""/>
    <s v=""/>
    <s v="ADRIAN LOPEZ VALENCIA"/>
    <s v=""/>
    <s v="xortiz@chemiesa.com"/>
    <s v="E-mail"/>
    <s v="3173009153"/>
    <s v="3 Peticiones"/>
    <x v="7"/>
    <s v="Registros Publicos y Redes Emp"/>
    <s v="Derecho de peticion"/>
    <s v="."/>
    <s v="."/>
    <s v="SE CONCEDE PRÓRROGA HASTA EL 30 DE ABRIL DE 2022"/>
    <s v="."/>
    <s v="Finalizado"/>
    <m/>
    <s v="26/03/2022"/>
    <s v="26/03/2022"/>
    <s v=" "/>
    <s v="N"/>
    <s v=""/>
    <s v="S"/>
    <s v="Interés general y particular"/>
    <m/>
    <d v="2022-03-26T00:00:00"/>
    <d v="2022-03-26T00:00:00"/>
    <n v="0"/>
    <n v="30"/>
    <x v="0"/>
    <n v="1"/>
    <s v="Cumple"/>
  </r>
  <r>
    <x v="0"/>
    <n v="2022001744"/>
    <d v="2022-03-23T00:00:00"/>
    <s v="EN COMUNICACION DEL DIA 11032022 CON DOCUMENTO ENVIADO DE LA CAMARA DE COMERCIO DE MANIZALEZ Y REMITIDO A LA CC CALI EL DIA 14032022 CON RADICACION 20220228658 POR TRASLADO POR COMPETENCIAS POLICIA NACIONAL SECCIONAL SUPIA RAD 2022283069 EN EL CUAL SOLICI"/>
    <s v="A"/>
    <s v="LNDELGAD"/>
    <s v=" "/>
    <s v="Mejoras Publicas"/>
    <d v="2022-03-23T00:00:00"/>
    <s v="Origino"/>
    <s v="NRESPONS"/>
    <s v="Registros Pub y Redes Emp"/>
    <s v="Back (Registro)"/>
    <s v="Finalizado"/>
    <s v=" "/>
    <s v="Asignado a"/>
    <s v="ECUARTAS"/>
    <s v="Registros Pub y Redes Emp"/>
    <s v="Back (Registro)"/>
    <s v="23/03/2022"/>
    <s v="A"/>
    <s v="MERCANTIL"/>
    <n v="248267"/>
    <m/>
    <m/>
    <m/>
    <m/>
    <s v=""/>
    <m/>
    <s v="Inscrito"/>
    <m/>
    <s v="ANGIE PAMELA TOLOSA SANTOS"/>
    <s v=""/>
    <s v="angie.tolosa@correo.policia.gov.co"/>
    <s v="E-mail"/>
    <s v="3046665333"/>
    <s v="3 Peticiones"/>
    <x v="0"/>
    <s v="Registros Publicos y Redes Emp"/>
    <s v="Derecho de peticion"/>
    <s v="."/>
    <s v="."/>
    <s v="2022-00264 SANTIAGO DE CALI, 25 DE MARZO DE 2022 SEÑORES MINISTERIO DE DEFENSA NACIONAL POLICIA NACIONAL ATENCIÓN: PATRULLERO ANGIE PAMELA TOLOSA SANTOS INVESTIGADOR CRIMINAL ANGIE.TOLOSA@CORREO.POLICIA.GOV.CO SUPIA CORDIAL SALUDO, DAMOS RESPUESTA A SU OF"/>
    <s v="."/>
    <s v="Finalizado"/>
    <s v="ECUARTAS"/>
    <d v="2022-03-26T00:00:00"/>
    <s v="26/03/2022"/>
    <s v="'angie.tolosa@correo.policia.gov.co.rpost.biz' sábado 26/03/2022 12:22 p. m."/>
    <s v="N"/>
    <s v=""/>
    <s v="S"/>
    <s v=""/>
    <s v="N"/>
    <d v="2022-03-26T00:00:00"/>
    <d v="2022-03-26T00:00:00"/>
    <n v="2"/>
    <n v="30"/>
    <x v="0"/>
    <n v="1"/>
    <s v="No cumple"/>
  </r>
  <r>
    <x v="0"/>
    <n v="2022001794"/>
    <d v="2022-03-24T00:00:00"/>
    <s v="EN COMUNICACION DEL DIA 21032022 ENVIADO POR EMAIL A CONTACTO CCC MEDIANTE DE DERECHO DE PETICION LA SRA ZORAIDA GARCIA ZAPATA IDENTIFICADA CON CÉDULA DE CIUDADANÍA NÚMERO 34.513.530 SOLICITA DE FORMA RESPETUOSA DE INFORMACIÓN DE LA EMPRESA GRUMIZMAL LTDA"/>
    <s v="A"/>
    <s v="LNDELGAD"/>
    <s v=" "/>
    <s v="Mejoras Publicas"/>
    <d v="2022-03-24T00:00:00"/>
    <s v="Origino"/>
    <s v="NRESPONS"/>
    <s v="Registros Pub y Redes Emp"/>
    <s v="Back (Registro)"/>
    <s v="Finalizado"/>
    <s v=" "/>
    <s v="Asignado a"/>
    <s v="ECUARTAS"/>
    <s v="Registros Pub y Redes Emp"/>
    <s v="Back (Registro)"/>
    <s v="24/03/2022"/>
    <s v="A"/>
    <s v="NO APLICA"/>
    <m/>
    <m/>
    <m/>
    <m/>
    <m/>
    <s v=""/>
    <m/>
    <s v="Sin Identificación"/>
    <n v="34513530"/>
    <s v="ZORAIDA GARCIA ZAPATA"/>
    <s v=""/>
    <s v="cali-orlando@hotmail.com"/>
    <s v="E-mail"/>
    <s v="3148630439"/>
    <s v="3 Peticiones"/>
    <x v="0"/>
    <s v="Registros Publicos y Redes Emp"/>
    <s v="Derecho de peticion"/>
    <s v="."/>
    <s v="."/>
    <s v="2022-00279 SANTIAGO DE CALI, 26 DE MARZO DE 2022 SEÑORA ZORAIDA GARCIA ZAPATA CALI-ORLANDO@HOTMAIL.COM LA CIUDAD CORDIAL SALUDO, MEDIANTE ESCRITO DEL 21 DE MARZO DE 2022, RECIBIDO EN ESTA ENTIDAD EL MISMO DÍA, SOLICITÓ: &quot;1. (¿) INFORMACIÓN DE LA EMPRESA G"/>
    <s v="."/>
    <s v="Finalizado"/>
    <s v="ECUARTAS"/>
    <d v="2022-03-26T00:00:00"/>
    <s v="26/03/2022"/>
    <s v="'cali-orlando@hotmail.com.rpost.biz' sábado 26/03/2022 11:53 a. m"/>
    <s v="N"/>
    <s v=""/>
    <s v="S"/>
    <s v=""/>
    <s v="N"/>
    <d v="2022-03-26T00:00:00"/>
    <d v="2022-03-26T00:00:00"/>
    <n v="1"/>
    <n v="30"/>
    <x v="0"/>
    <n v="1"/>
    <s v="Cumple"/>
  </r>
  <r>
    <x v="0"/>
    <n v="2022001800"/>
    <d v="2022-03-24T00:00:00"/>
    <s v="EN COMUNICACION DEL DIA 07032022 CON EMAIL ENVIADO A LA CC CUCUTA EL DIA 21022022 REMITIDO A LA CC CALI EL DIA 14032022 POR TRASALDO POR COMPETENCIAS CON RAD 54570.17 DE LA JUNTA CENTRAL DE CONTADORES BOGOTA DC SOLICITAN COLABORACIÓN PARA QUE DENTRO DE LO"/>
    <s v="A"/>
    <s v="JCMARIN"/>
    <s v=" "/>
    <s v="Obrero"/>
    <d v="2022-03-24T00:00:00"/>
    <s v="Origino"/>
    <s v="NRESPONS"/>
    <s v="Registros Pub y Redes Emp"/>
    <s v="Back (Registro)"/>
    <s v="Finalizado"/>
    <s v=" "/>
    <s v="Asignado a"/>
    <s v="ECUARTAS"/>
    <s v="Registros Pub y Redes Emp"/>
    <s v="Back (Registro)"/>
    <s v="24/03/2022"/>
    <s v="A"/>
    <s v=""/>
    <m/>
    <m/>
    <m/>
    <m/>
    <m/>
    <s v=""/>
    <m/>
    <s v="Sin Identificación"/>
    <m/>
    <s v="YENNY MILENA LEMUS JIMENEZ"/>
    <s v="6444450EXT 402"/>
    <s v="secretariaparaasuntosdisciplinarios@jcc.gov.co"/>
    <s v="E-mail"/>
    <s v=""/>
    <s v="3 Peticiones"/>
    <x v="0"/>
    <s v="Registros Publicos y Redes Emp"/>
    <s v="Derecho de peticion"/>
    <s v="."/>
    <s v="."/>
    <s v="2022-00280 SANTIAGO DE CALI, 26 DE MARZO DE 2022 SEÑORES JUNTA CENTRAL DE CONTADORES ATENCIÓN: YENNY MILENA LEMUS JIMENEZ SECRETARIA PARA ASUNTOS DISCIPLINARIOS SECRETARIAPARAASUNTOSDISCIPLINARIOS@JCC.GOV.CO INFO@JCC.GOV.CO BOGOTÁ D.C CORDIAL SALUDO, DAMO"/>
    <s v="."/>
    <s v="Finalizado"/>
    <s v="ECUARTAS"/>
    <d v="2022-03-26T00:00:00"/>
    <s v="26/03/2022"/>
    <s v="'secretariaparaasuntosdisciplinarios@jcc.gov.co.rpost.biz info@jcc.gov.co.rpost.biz sábado 26/03/2022 9:22 a. m."/>
    <s v="N"/>
    <s v=""/>
    <s v="S"/>
    <s v=""/>
    <s v="N"/>
    <d v="2022-03-26T00:00:00"/>
    <d v="2022-03-26T00:00:00"/>
    <n v="1"/>
    <n v="30"/>
    <x v="0"/>
    <n v="30"/>
    <s v="Cumple"/>
  </r>
  <r>
    <x v="0"/>
    <n v="2022001802"/>
    <d v="2022-03-24T00:00:00"/>
    <s v="EN COMUNICACION DEL DIA 22032022 ENVIADO POR EMAIL A CONTACTO CCC EL SR BRAYAN SALAZAR ACOSTA SOLICITA CERTIFICADO EXPEDIDO POR CÁMARA DE COMERCIO DE COLOMBIA DONDE SE INDICA QUE SE ENCUENTRA INSCRITO Y RENOVADO EN EL REGISTRO ÚNICO NACIONAL DE ENTIDADES "/>
    <s v="A"/>
    <s v="LNDELGAD"/>
    <s v=" "/>
    <s v="Mejoras Publicas"/>
    <d v="2022-03-24T00:00:00"/>
    <s v="Origino"/>
    <s v="NRESPONS"/>
    <s v="Registros Pub y Redes Emp"/>
    <s v="Back (Registro)"/>
    <s v="Finalizado"/>
    <s v=" "/>
    <s v="Asignado a"/>
    <s v="ECUARTAS"/>
    <s v="Registros Pub y Redes Emp"/>
    <s v="Back (Registro)"/>
    <s v="24/03/2022"/>
    <s v="A"/>
    <s v="NO APLICA"/>
    <m/>
    <m/>
    <m/>
    <m/>
    <m/>
    <s v=""/>
    <m/>
    <s v="Sin Identificación"/>
    <m/>
    <s v="BRAYAN SALAZAR ACOSTA"/>
    <s v=""/>
    <s v="brayan_salazar@coomeva.com.co"/>
    <s v="E-mail"/>
    <s v=""/>
    <s v="3 Peticiones"/>
    <x v="0"/>
    <s v="Registros Publicos y Redes Emp"/>
    <s v="Derecho de peticion"/>
    <s v="."/>
    <s v="."/>
    <s v="2022-00279 SANTIAGO DE CALI, 26 DE MARZO DE 2022 SEÑOR BRAYAN SALAZAR ACOSTA BRAYAN_SALAZAR@COOMEVA.COM.CO LA CIUDAD CORDIAL SALUDO, MEDIANTE CORREO ELECTRÓNICO DEL 22 DE MARZO DE 2022, RECIBIDO EN ESTA ENTIDAD EL MISMO DÍA, SOLICITÓ: ¿DESDE EL PA TU RESP"/>
    <s v="."/>
    <s v="Finalizado"/>
    <s v="ECUARTAS"/>
    <d v="2022-03-26T00:00:00"/>
    <s v="26/03/2022"/>
    <s v="sábado 26/03/2022 11:06 a. m. 'brayan_salazar@coomeva.com.co.rpost.biz'"/>
    <s v="N"/>
    <s v=""/>
    <s v="S"/>
    <s v=""/>
    <s v="N"/>
    <d v="2022-03-26T00:00:00"/>
    <d v="2022-03-26T00:00:00"/>
    <n v="1"/>
    <n v="30"/>
    <x v="0"/>
    <n v="30"/>
    <s v="Cumple"/>
  </r>
  <r>
    <x v="0"/>
    <n v="2022001803"/>
    <d v="2022-03-24T00:00:00"/>
    <s v="EN COMUNICACION DEL DIA 16032022 CON RAD 20221000149771 DE LA ALCALDIA DE YUMBO ENVIADO VIA EMAIL A CONTACTO CCC SOLICITAN INFROMACION SI EL CONTRIBUYENTE QUE SE RELACIONA EN EL OFICIO APARECE REGISTRADO EN SU BASE DE DATOS GIRALDO BOTERO &amp; CIA S C S NIT "/>
    <s v="A"/>
    <s v="JCMARIN"/>
    <s v=" "/>
    <s v="Obrero"/>
    <d v="2022-03-24T00:00:00"/>
    <s v="Origino"/>
    <s v="NRESPONS"/>
    <s v="Registros Pub y Redes Emp"/>
    <s v="Back (Registro)"/>
    <s v="Finalizado"/>
    <s v=" "/>
    <s v="Asignado a"/>
    <s v="ECUARTAS"/>
    <s v="Registros Pub y Redes Emp"/>
    <s v="Back (Registro)"/>
    <s v="24/03/2022"/>
    <s v="A"/>
    <s v="MERCANTIL"/>
    <n v="1165"/>
    <m/>
    <m/>
    <m/>
    <m/>
    <s v=""/>
    <m/>
    <s v="Sin Identificación"/>
    <m/>
    <s v="JAIRO RUBEN BUSTAMANTE VARGAS"/>
    <s v="6516606"/>
    <s v="alcaldeyumbo@yumbo.gov.co"/>
    <s v="E-mail"/>
    <s v=""/>
    <s v="3 Peticiones"/>
    <x v="0"/>
    <s v="Registros Publicos y Redes Emp"/>
    <s v="Derecho de peticion"/>
    <s v="."/>
    <s v="."/>
    <s v="2022-00281 SANTIAGO DE CALI, 26 DE MARZO DE 2022 SEÑORES ALCALDIA DE YUMBO ATENCIÓN: JAIRO RUBEN BUSTAMANTE VARGAS TESORERO GENERAL MUNICIPAL ALCALDEYUMBO@YUMBO.GOV.CO YUMBO CORDIAL SALUDO, DAMOS RESPUESTA A SU OFICIO 20221000149771 DEL 16 DE MARZO DE 202"/>
    <s v="."/>
    <s v="Finalizado"/>
    <s v="ECUARTAS"/>
    <d v="2022-03-26T00:00:00"/>
    <s v="26/03/2022"/>
    <s v="alcaldeyumbo@yumbo.gov.co.rpost.biz sábado 26/03/2022 10:01 a. m."/>
    <s v="N"/>
    <s v=""/>
    <s v="S"/>
    <s v=""/>
    <s v="N"/>
    <d v="2022-03-26T00:00:00"/>
    <d v="2022-03-26T00:00:00"/>
    <n v="1"/>
    <n v="30"/>
    <x v="0"/>
    <n v="30"/>
    <s v="Cumple"/>
  </r>
  <r>
    <x v="0"/>
    <n v="2022001805"/>
    <d v="2022-03-24T00:00:00"/>
    <s v="EN COMUNICACION DEL DIA 21032022 CON OFICIO DCFC DEEDD PJ 0150-2022 DE LA FISCALIA GENERAL DE LA NACION SECCIONAL MEDELLIN ENVIADO VIA EMAIL A CONTACTO CCC RECIBIDO EL DIA 22032022 FISCALIA 35 ESPECIALIZADA DEEDD SOLICITAN ORDENAR QA QUIEN CORRESPONDA EMI"/>
    <s v="A"/>
    <s v="JCMARIN"/>
    <s v=" "/>
    <s v="Obrero"/>
    <d v="2022-03-24T00:00:00"/>
    <s v="Origino"/>
    <s v="NRESPONS"/>
    <s v="Registros Pub y Redes Emp"/>
    <s v="Back (Registro)"/>
    <s v="Finalizado"/>
    <s v=" "/>
    <s v="Asignado a"/>
    <s v="ECUARTAS"/>
    <s v="Registros Pub y Redes Emp"/>
    <s v="Back (Registro)"/>
    <s v="24/03/2022"/>
    <s v="A"/>
    <s v="MERCANTIL"/>
    <n v="617675"/>
    <m/>
    <m/>
    <m/>
    <m/>
    <s v=""/>
    <m/>
    <s v="Sin Identificación"/>
    <m/>
    <s v="WILLIAM DE JESÙS NÙÑEZ ECHAVARRÌA"/>
    <s v=""/>
    <s v="william.nunez@fiscalia.gov.co"/>
    <s v="E-mail"/>
    <s v="3506011115"/>
    <s v="3 Peticiones"/>
    <x v="0"/>
    <s v="Registros Publicos y Redes Emp"/>
    <s v="Derecho de peticion"/>
    <s v="."/>
    <s v="."/>
    <s v="2022-00282 SANTIAGO DE CALI, 26 DE MARZO DE 2022 SEÑORES FISCALIA GENERAL DE LA NACION ATENCIÓN: WILLIAM DE JESÚS NUÑEZ ECHAVARRIA TÉCNICO INVESTIGADOR II WILLIAM.NUNEZ@FISCALIA.GOV.CO MEDELLÍN CORDIAL SALUDO DAMOS RESPUESTA AL OFICIO 11001609906820190047"/>
    <s v="."/>
    <s v="Finalizado"/>
    <s v="ECUARTAS"/>
    <d v="2022-03-26T00:00:00"/>
    <s v="26/03/2022"/>
    <s v="'william.nunez@fiscalia.gov.co.rpost.biz sábado 26/03/2022 11:17 a. m"/>
    <s v="N"/>
    <s v=""/>
    <s v="S"/>
    <s v=""/>
    <s v="N"/>
    <d v="2022-03-26T00:00:00"/>
    <d v="2022-03-26T00:00:00"/>
    <n v="1"/>
    <n v="30"/>
    <x v="0"/>
    <n v="30"/>
    <s v="Cumple"/>
  </r>
  <r>
    <x v="0"/>
    <n v="2022001854"/>
    <d v="2022-03-25T00:00:00"/>
    <s v="EN COMUNICACION DEL DIA 24032022 ENVIADO VIA EMAIL A CONTACTO CCC LA SOCIEDAD AGROPECUARIA GOLOSO DEL VALLE SA NIT 900062314-8 SOLICITA SEA ACTUALIZADO EL NOMBRE DE LA RAZON SOCIAL EN LA RESEÑA CON EL NOMBRE DE AGROPECUARIA GOLOSO DEL VALLE SAS SE ADJUNTA"/>
    <s v="A"/>
    <s v="JCMARIN"/>
    <s v=" "/>
    <s v="Obrero"/>
    <d v="2022-03-25T00:00:00"/>
    <s v="Origino"/>
    <s v="NRESPONS"/>
    <s v="Registros Pub y Redes Emp"/>
    <s v="Back (Registro)"/>
    <s v="Finalizado"/>
    <s v=" "/>
    <s v="Asignado a"/>
    <s v="MVELASCO"/>
    <s v="Registros Pub y Redes Emp"/>
    <s v="Back Correcciones Registro"/>
    <s v="25/03/2022"/>
    <s v="A"/>
    <s v="MERCANTIL"/>
    <n v="930721"/>
    <m/>
    <m/>
    <m/>
    <m/>
    <s v=""/>
    <m/>
    <s v="NumConsecutivo"/>
    <m/>
    <s v="HAROLD EDUARDO GUZMAN HOLGUIN"/>
    <s v="2252807 EXT 109"/>
    <s v=""/>
    <s v="E-mail"/>
    <s v="3154039173"/>
    <s v="2 Del tramite del documento"/>
    <x v="10"/>
    <s v="Registros Publicos y Redes Emp"/>
    <s v="Inscripción"/>
    <s v="."/>
    <s v="."/>
    <s v="AL CONSECUTIVO 930721 ACTUALICE EL NOMBRE DE LA RESEÑA QUEDANDO ASÍ AGROPECUARIA GOLOSO DEL VALLE S.A.S. SE NOTIFICA AL NÚMERO DE TELÉFONO CON LA SRA NATHALIA GONZALEZ"/>
    <s v="."/>
    <s v="Finalizado"/>
    <s v="MVELASCO"/>
    <d v="2022-03-26T00:00:00"/>
    <s v="26/03/2022"/>
    <s v=" "/>
    <s v="N"/>
    <s v=""/>
    <s v="S"/>
    <s v="."/>
    <s v="N"/>
    <d v="2022-03-26T00:00:00"/>
    <d v="2022-03-26T00:00:00"/>
    <n v="0"/>
    <n v="30"/>
    <x v="0"/>
    <n v="30"/>
    <s v="Cumple"/>
  </r>
  <r>
    <x v="0"/>
    <n v="2022001808"/>
    <d v="2022-03-24T00:00:00"/>
    <s v="EN COMUNICACION DEL DIA 14032022 CON OFICIO 218 DEL JUZGADO 19 LABORAL DEL CIRCUITO DE CALI ENVIADO VIA EMAIL A CONTACTO CCC ORDENÓ OFICIARLES PARA QUE AL TÉRMINO DE CINCO DÍAS CONTADOS A PARTIR DE LA NOTIFICACIÓN DE ESTE PROVEÍDO SE SIRVA CERTIFICAR Y RE"/>
    <s v="A"/>
    <s v="JCMARIN"/>
    <s v=" "/>
    <s v="Obrero"/>
    <d v="2022-03-24T00:00:00"/>
    <s v="Origino"/>
    <s v="NRESPONS"/>
    <s v="Registros Pub y Redes Emp"/>
    <s v="Back (Registro)"/>
    <s v="Finalizado"/>
    <s v=" "/>
    <s v="Asignado a"/>
    <s v="ECUARTAS"/>
    <s v="Registros Pub y Redes Emp"/>
    <s v="Back (Registro)"/>
    <s v="24/03/2022"/>
    <s v="A"/>
    <s v="MERCANTIL"/>
    <n v="145034"/>
    <m/>
    <m/>
    <m/>
    <m/>
    <s v=""/>
    <m/>
    <s v="Sin Identificación"/>
    <m/>
    <s v="CONSTANZA MEDINA ARCE"/>
    <s v=""/>
    <s v="j19lctocali@cendoj.ramajudicial.gov.co"/>
    <s v="E-mail"/>
    <s v="3187743512"/>
    <s v="3 Peticiones"/>
    <x v="0"/>
    <s v="Registros Publicos y Redes Emp"/>
    <s v="Derecho de peticion"/>
    <s v="."/>
    <s v="."/>
    <s v="2022-00261 SANTIAGO DE CALI, 28 DE MARZO DE 2022 SEÑORES JUZGADO 19 LABORAL DEL CIRCUITO DE CALI ATENCIÓN: CONSTANZA MEDINA ARCE SECRETARIA J19LCTOCALI@CENDOJ.RAMAJUDICIAL.GOV.CO LA CIUDAD CORDIAL SALUDO DAMOS RESPUESTA AL OFICIO NO. 218 RADICACIÓN 7601 3"/>
    <s v="."/>
    <s v="Finalizado"/>
    <s v="ECUARTAS"/>
    <d v="2022-03-26T00:00:00"/>
    <s v="28/03/2022"/>
    <s v="'j19lctocali@cendoj.ramajudicial.gov.co.rpost.biz lunes 28/03/2022 8:12 a. m"/>
    <s v="N"/>
    <s v=""/>
    <s v="S"/>
    <s v=""/>
    <s v="N"/>
    <d v="2022-03-28T00:00:00"/>
    <d v="2022-03-28T00:00:00"/>
    <n v="2"/>
    <n v="30"/>
    <x v="0"/>
    <n v="30"/>
    <s v="Cumple"/>
  </r>
  <r>
    <x v="0"/>
    <n v="2022001814"/>
    <d v="2022-03-24T00:00:00"/>
    <s v="EN COMUNICACION DEL DIA 18032022 ENVIADO POR EMAIL A CONTACTO CCC DEL JUZGADO DOCE LABORAL DEL CIRCUITO DE CALI CON RAD 760013105-012-2022-00108-00 AUTO INTERLOCUTORIO Nº 000960 SOLICITA OFICIAR A LA CÁMARA DE COMERCIO DE CALI CON EL FIN DE QUE ALLEGUE EL"/>
    <s v="A"/>
    <s v="LNDELGAD"/>
    <s v=" "/>
    <s v="Mejoras Publicas"/>
    <d v="2022-03-24T00:00:00"/>
    <s v="Origino"/>
    <s v="NRESPONS"/>
    <s v="Registros Pub y Redes Emp"/>
    <s v="Back (Registro)"/>
    <s v="Finalizado"/>
    <s v=" "/>
    <s v="Asignado a"/>
    <s v="ECUARTAS"/>
    <s v="Registros Pub y Redes Emp"/>
    <s v="Back (Registro)"/>
    <s v="24/03/2022"/>
    <s v="A"/>
    <s v="MERCANTIL"/>
    <n v="657649"/>
    <m/>
    <m/>
    <m/>
    <m/>
    <s v=""/>
    <m/>
    <s v="Inscrito"/>
    <m/>
    <s v="FRANCIA YOVANNA PALACIOS DOSMAN"/>
    <s v="8986868"/>
    <s v="dlassor@cendoj.ramajudicial.gov.co"/>
    <s v="E-mail"/>
    <s v=""/>
    <s v="3 Peticiones"/>
    <x v="0"/>
    <s v="Registros Publicos y Redes Emp"/>
    <s v="Derecho de peticion"/>
    <s v="."/>
    <s v="."/>
    <s v="2022-00261 SANTIAGO DE CALI, 28 DE MARZO DE 2022 SEÑORES JUZGADO DOCE LABORAL DEL CIRCUITO DE CALI ATENCIÓN: DIANA SOFIA LASSO RAMOS ESCRIBIENTE J12LCCALI@CENDOJ.RAMAJUDICIAL.GOV.CO LA CIUDAD CORDIAL SALUDO DAMOS RESPUESTA AL OFICIO NO. 232 RADICACIÓN 760"/>
    <s v="."/>
    <s v="Finalizado"/>
    <s v="ECUARTAS"/>
    <d v="2022-03-28T00:00:00"/>
    <s v="28/03/2022"/>
    <s v="'j12lccali@cendoj.ramajudicial.gov.co.rpost.biz lunes 28/03/2022 12:11 p. m."/>
    <s v="N"/>
    <s v=""/>
    <s v="S"/>
    <s v=""/>
    <s v="N"/>
    <d v="2022-03-28T00:00:00"/>
    <d v="2022-03-28T00:00:00"/>
    <n v="2"/>
    <n v="30"/>
    <x v="0"/>
    <n v="30"/>
    <s v="Cumple"/>
  </r>
  <r>
    <x v="0"/>
    <n v="2022001824"/>
    <d v="2022-03-25T00:00:00"/>
    <s v="EN COMUNICACION DEL DIA 23032022 CON OFICIO JC 003 21 DE LA CONTRALORIA MUNUCIPAL DE YUMBO ENVIADO VIA EMAIL A CONTACTO CCC SOLICITAN DE MANERA COMEDIDA SE SIRVA INFORMAR A ESTE DESPACHO SI LOS EJECUTADOS OMAR ADOLFO JIMÉNEZ LARA IDENTIFICADO CON CÉDULA D"/>
    <s v="A"/>
    <s v="JCMARIN"/>
    <s v=" "/>
    <s v="Obrero"/>
    <d v="2022-03-25T00:00:00"/>
    <s v="Origino"/>
    <s v="NRESPONS"/>
    <s v="Registros Pub y Redes Emp"/>
    <s v="Back (Registro)"/>
    <s v="Finalizado"/>
    <s v=" "/>
    <s v="Asignado a"/>
    <s v="ECUARTAS"/>
    <s v="Registros Pub y Redes Emp"/>
    <s v="Back (Registro)"/>
    <s v="25/03/2022"/>
    <s v="A"/>
    <s v=""/>
    <m/>
    <m/>
    <m/>
    <m/>
    <m/>
    <s v=""/>
    <m/>
    <s v="Sin Identificación"/>
    <m/>
    <s v="LINA MARCELA VALENCIA OCAMPO"/>
    <s v=""/>
    <s v="coactivo@contraloriayumbo-valle.gov.co"/>
    <s v="E-mail"/>
    <s v=""/>
    <s v="3 Peticiones"/>
    <x v="0"/>
    <s v="Registros Publicos y Redes Emp"/>
    <s v="Derecho de peticion"/>
    <s v="."/>
    <s v="."/>
    <s v="2022-00289 SANTIAGO DE CALI, 28 DE MARZO DE 2022 SEÑORES CONTRALORIA MUNICIPAL DE YUMBO ATENCIÓN: LINA MARCELA VALENCIA OCAMPO ABOGADA COACTIVO@CONTRALORIAYUMBO-VALLE.GOV.CO YUMBO CORDIAL SALUDO, DAMOS RESPUESTA A SU OFICIO CON REFERENCIA JC-003-21 DE FEC"/>
    <s v="."/>
    <s v="Finalizado"/>
    <s v="ECUARTAS"/>
    <d v="2022-03-28T00:00:00"/>
    <s v="28/03/2022"/>
    <s v="'coactivo@contraloriayumbo-valle.gov.co.rpost.biz lunes 28/03/2022 3:25 p. m."/>
    <s v="N"/>
    <s v=""/>
    <s v="S"/>
    <s v=""/>
    <s v="N"/>
    <d v="2022-03-28T00:00:00"/>
    <d v="2022-03-28T00:00:00"/>
    <n v="1"/>
    <n v="30"/>
    <x v="0"/>
    <n v="30"/>
    <s v="Cumple"/>
  </r>
  <r>
    <x v="0"/>
    <n v="2022001825"/>
    <d v="2022-03-25T00:00:00"/>
    <s v="EN COMUNICACION DEL DIA 23032022 ENVIADO POR EMAIL A CONTACTO CCC LA SRA VIVIANA BEDOYA SOLICITA DE SU AMABLE ATENCIÓN, ESTAMOS EN PROCESO DE GESTIÓN DEL REGISTRO ÚNICO DE PROPONENTES, POR LO QUE SOLICITAMOS DE SU AMABLE ATENCIÓN EN EL PUNTO DE EXPERIENCI"/>
    <s v="A"/>
    <s v="LNDELGAD"/>
    <s v=" "/>
    <s v="Mejoras Publicas"/>
    <d v="2022-03-25T00:00:00"/>
    <s v="Origino"/>
    <s v="NRESPONS"/>
    <s v="Registros Pub y Redes Emp"/>
    <s v="Back (Registro)"/>
    <s v="Finalizado"/>
    <s v=" "/>
    <s v="Asignado a"/>
    <s v="ECUARTAS"/>
    <s v="Registros Pub y Redes Emp"/>
    <s v="Back (Registro)"/>
    <s v="25/03/2022"/>
    <s v="A"/>
    <s v="PROPONENTES"/>
    <n v="96813"/>
    <m/>
    <m/>
    <m/>
    <m/>
    <s v=""/>
    <m/>
    <s v="Inscrito"/>
    <m/>
    <s v="VIVIANA BEDOYA"/>
    <s v=""/>
    <s v="administrativo@findingtc.com"/>
    <s v="E-mail"/>
    <s v="350 4617252"/>
    <s v="3 Peticiones"/>
    <x v="0"/>
    <s v="Registros Publicos y Redes Emp"/>
    <s v="Derecho de peticion"/>
    <s v="."/>
    <s v="."/>
    <s v=" SEÑORA VIVIANA BEDOYA MANAGEMENT ASSISTANT ADMINISTRATIVO@FINDINGTC.COM LA CIUDAD RECIBA UN CORDIAL SALUDO, MEDIANTE CORREO ELECTRÓNICO DEL 23 DE MARZO DE 2022 RECIBIDO EN LA CÁMARA DE COMERCIO EL MISMO DÍA, EN EL CUAL SOLICITA: &quot;ESTAMOS EN PROCESO DE GE"/>
    <s v="."/>
    <s v="Finalizado"/>
    <s v="ECUARTAS"/>
    <d v="2022-03-28T00:00:00"/>
    <s v="28/03/2022"/>
    <s v="'administrativo@findingtc.com.rpost.biz lunes 28/03/2022 3:52 p. m"/>
    <s v="N"/>
    <s v=""/>
    <s v="S"/>
    <s v=""/>
    <s v="N"/>
    <d v="2022-03-28T00:00:00"/>
    <d v="2022-03-28T00:00:00"/>
    <n v="1"/>
    <n v="30"/>
    <x v="0"/>
    <n v="30"/>
    <s v="Cumple"/>
  </r>
  <r>
    <x v="0"/>
    <n v="2022001856"/>
    <d v="2022-03-25T00:00:00"/>
    <s v="EN COMUNICACION DLE DIA 18032022 CON OFICIO 02 DE LA FISCALIA GENERAL DE LA NACION FISCALIA 107 SECCIONAL MEDELLIN ENVIADO VIA EMAIL A LA CC CMEDELLOIN Y REMITIDO A LA CC CALI EL DIA 25032022 CON RADICACION NO. 20220307735 POR COMABIO DE DOMICILIO SOLICIT"/>
    <s v="A"/>
    <s v="JCMARIN"/>
    <s v=" "/>
    <s v="Obrero"/>
    <d v="2022-03-25T00:00:00"/>
    <s v="Origino"/>
    <s v="NRESPONS"/>
    <s v="Registros Pub y Redes Emp"/>
    <s v="Back (Registro)"/>
    <s v="Finalizado"/>
    <s v=" "/>
    <s v="Asignado a"/>
    <s v="ECUARTAS"/>
    <s v="Registros Pub y Redes Emp"/>
    <s v="Back (Registro)"/>
    <s v="25/03/2022"/>
    <s v="A"/>
    <s v="MERCANTIL"/>
    <n v="1167945"/>
    <m/>
    <m/>
    <m/>
    <m/>
    <s v=""/>
    <m/>
    <s v="Sin Identificación"/>
    <m/>
    <s v="GUILLERMO SANTAMARIA M."/>
    <s v="5903108EXT41868"/>
    <s v="guillermo.santamaria@fiscalia.gov.co"/>
    <s v="E-mail"/>
    <s v=""/>
    <s v="3 Peticiones"/>
    <x v="0"/>
    <s v="Registros Publicos y Redes Emp"/>
    <s v="Derecho de peticion"/>
    <s v="."/>
    <s v="."/>
    <s v="2022-00282 SANTIAGO DE CALI, 28 DE MARZO DE 2022 SEÑORES FISCALIA GENERAL DE LA NACION ATENCIÓN: GUILLERMO SANTAMARIA M FISCALÍA 107 SECCIONAL GUILLERMO.SANTAMARIA@FISCALIA.GOV.CO MEDELLÍN CORDIAL SALUDO DAMOS RESPUESTA AL OFICIO 02 REF 110016000050202152"/>
    <s v="."/>
    <s v="Finalizado"/>
    <s v="ECUARTAS"/>
    <d v="2022-03-28T00:00:00"/>
    <s v="28/03/2022"/>
    <s v="'guillermo.santamaria@fiscalia.gov.co.rpost.biz lunes 28/03/2022 5:57 p. m"/>
    <s v="N"/>
    <s v=""/>
    <s v="S"/>
    <s v=""/>
    <s v="N"/>
    <d v="2022-03-28T00:00:00"/>
    <d v="2022-03-28T00:00:00"/>
    <n v="1"/>
    <n v="30"/>
    <x v="0"/>
    <n v="30"/>
    <s v="Cumple"/>
  </r>
  <r>
    <x v="0"/>
    <n v="2022001889"/>
    <d v="2022-03-26T00:00:00"/>
    <s v="EN COMUNICACION DEL DIA 25032022 JUZGADO 4 PENAL MUNICIPAL CON FUNCIÓN BOGOTÁ D.C ACCIÓN DE TUTELA RADICADO 2022-00025 SOLICITA A CÁMARA DE COMERCIO DE LA CIUDAD DE CALI, CON LA FINALIDAD DE QUE SE ALLEGUE A ESTA ACTUACIÓN EL CERTIFICADO DE EXISTENCIA Y R"/>
    <s v="A"/>
    <s v="LNDELGAD"/>
    <s v=" "/>
    <s v="Mejoras Publicas"/>
    <d v="2022-03-26T00:00:00"/>
    <s v="Origino"/>
    <s v="NRESPONS"/>
    <s v="Registros Pub y Redes Emp"/>
    <s v="Back (Registro)"/>
    <s v="Finalizado"/>
    <s v=" "/>
    <s v="Asignado a"/>
    <s v="ECUARTAS"/>
    <s v="Registros Pub y Redes Emp"/>
    <s v="Back (Registro)"/>
    <s v="26/03/2022"/>
    <s v="A"/>
    <s v="MERCANTIL"/>
    <n v="2448"/>
    <m/>
    <m/>
    <m/>
    <m/>
    <s v=""/>
    <m/>
    <s v="Inscrito"/>
    <m/>
    <s v="JORGE ARMANDO TORRES LÓPEZ"/>
    <s v="2016358"/>
    <s v="j04pmgbt@cendoj.ramajudicial.gov.co"/>
    <s v="E-mail"/>
    <s v=""/>
    <s v="3 Peticiones"/>
    <x v="0"/>
    <s v="Registros Publicos y Redes Emp"/>
    <s v="Derecho de peticion"/>
    <s v="."/>
    <s v="."/>
    <s v="2022-00288 SANTIAGO DE CALI, 28 DE MARZO DE 2022 SEÑORES JUZGADO CUARTO (4) PENAL MUNICIPAL CON FUNCIÓN DE CONTROL DE GARANTÍAS DE BOGOTÁ D.C. ATENCIÓN: JOSE SAMUEL SILVA AGUILAR JUEZ J04PMGBT@CENDOJ.RAMAJUDICIAL.GOV.CO BOGOTÁ D.C. CORDIAL SALUDO DAMOS RE"/>
    <s v="."/>
    <s v="Finalizado"/>
    <s v="ECUARTAS"/>
    <d v="2022-03-28T00:00:00"/>
    <s v="28/03/2022"/>
    <s v="'j04pmgbt@cendoj.ramajudicial.gov.co.rpost.biz lunes 28/03/2022 2:30 p. m"/>
    <s v="N"/>
    <s v=""/>
    <s v="S"/>
    <s v=""/>
    <s v="N"/>
    <d v="2022-03-28T00:00:00"/>
    <d v="2022-03-28T00:00:00"/>
    <n v="0"/>
    <n v="30"/>
    <x v="0"/>
    <n v="1"/>
    <s v="Cumple"/>
  </r>
  <r>
    <x v="0"/>
    <n v="2022001897"/>
    <d v="2022-03-26T00:00:00"/>
    <s v="EN COMUNICACION DEL DIA 25032022 ENVIADO VIA EMAIL A CONTACTO CCC EL SR. DANIEL ADOLFO OCAMPO ROBLEDO MEDIANTE DERECHO DE PETICION SOLICITA LA CANCELACIÓN DE MI MATRICULA MERCANTIL NO. 874481-1 COMO PERSONA NATURAL YA QUE LA ACTIVIDAD QUE REALIZO CIIU 113"/>
    <s v="A"/>
    <s v="JCMARIN"/>
    <s v=" "/>
    <s v="Obrero"/>
    <d v="2022-03-26T00:00:00"/>
    <s v="Origino"/>
    <s v="NRESPONS"/>
    <s v="Registros Pub y Redes Emp"/>
    <s v="Juridica"/>
    <s v="Finalizado"/>
    <s v=" "/>
    <s v="Asignado a"/>
    <s v="MVELASQU"/>
    <s v="Registros Pub y Redes Emp"/>
    <s v="Juridica"/>
    <s v="26/03/2022"/>
    <s v="A"/>
    <s v="MERCANTIL"/>
    <n v="907289"/>
    <m/>
    <m/>
    <m/>
    <m/>
    <s v=""/>
    <m/>
    <s v="Sin Identificación"/>
    <m/>
    <s v="DANIEL ADOLFO OCAMPO ROBLEDO"/>
    <s v=""/>
    <s v="DANIELCAMPO19@HOTMAIL.COM"/>
    <s v="E-mail"/>
    <s v="3007655290"/>
    <s v="3 Peticiones"/>
    <x v="25"/>
    <s v="Registros Publicos y Redes Emp"/>
    <s v="Derecho de peticion"/>
    <s v="."/>
    <s v="."/>
    <s v="AL RESPECTO, LE INFORMAMOS QUE LAS CÁMARAS DE COMERCIO DEBEN CEÑIRSE A LO ESTRICTAMENTE CONSAGRADO EN EL ORDENAMIENTO JURÍDICO Y, POR LO TANTO, SOLO PUEDEN HACER LO QUE LA LEY LAS FACULTA, DE TAL MANERA QUE EL ARTÍCULO 86 DEL CÓDIGO DE COMERCIO Y EL ARTÍC"/>
    <s v="."/>
    <s v="Finalizado"/>
    <s v="MVELASQU"/>
    <d v="2022-03-28T00:00:00"/>
    <s v="28/03/2022"/>
    <s v=" "/>
    <s v="N"/>
    <s v=""/>
    <s v="N"/>
    <s v="Interés general y particular"/>
    <s v="N"/>
    <d v="2022-03-28T00:00:00"/>
    <d v="2022-03-28T00:00:00"/>
    <n v="0"/>
    <n v="30"/>
    <x v="0"/>
    <n v="1"/>
    <s v="Cumple"/>
  </r>
  <r>
    <x v="0"/>
    <n v="2022001904"/>
    <d v="2022-03-27T00:00:00"/>
    <s v="SEÑORES PRESIDENCIA DE COLOMBIA ATTE. IVÁN DUQUE MÁRQUEZ PRESIDENTE L.C. REF. RENOVACIÓN DEL REGISTRO NACIONAL DE TURISMO (RNT) CORDIAL SALUDO A INICIO DEL AÑO 2.021, A FINALES DEL MES DE ENERO E INICIO DEL MES DE FEBRERO, ME DISPONÍA A RENOVAR EL REGISTR"/>
    <s v="A"/>
    <s v="CBOTERO"/>
    <s v=" "/>
    <s v="Principal"/>
    <d v="2022-03-27T00:00:00"/>
    <s v="Origino"/>
    <s v="CBOTERO"/>
    <s v="Registros Pub y Redes Emp"/>
    <s v="Juridica"/>
    <s v="Finalizado"/>
    <s v=" "/>
    <s v="Asignado a"/>
    <s v="CBOTERO"/>
    <s v="Registros Pub y Redes Emp"/>
    <s v="Juridica"/>
    <s v="27/03/2022"/>
    <s v="A"/>
    <s v="MERCANTIL"/>
    <n v="772283"/>
    <m/>
    <m/>
    <m/>
    <m/>
    <s v=""/>
    <m/>
    <s v="Inscrito"/>
    <m/>
    <s v="ALEXIS RIVERA CASTRO"/>
    <s v=""/>
    <s v="arivera@vallemulticolor.com"/>
    <s v="E-mail"/>
    <s v="3128536813"/>
    <s v="5 No aplica/No procede"/>
    <x v="13"/>
    <s v="Registros Publicos y Redes Emp"/>
    <s v="No aplica"/>
    <s v="."/>
    <s v="."/>
    <s v="RECIBIMOS SU COMUNICACIÓN DEL 14 DE MARZO DE 2022 DIRIGIDA A LA PRESIDENCIA DE COLOMBIA, LA CUAL REMITIMOS A ESE ORGANISMO, REFERENTE A LA RENOVACIÓN DE LA INSCRIPCIÓN EN EL REGISTRO NACIONAL DE TURISMO DEL ESTABLECIMIENTO DE COMERCIO DENOMINADO VALLE MUL"/>
    <s v="."/>
    <s v="Finalizado"/>
    <s v="CBOTERO"/>
    <d v="2022-03-28T00:00:00"/>
    <s v="28/03/2022"/>
    <s v=" "/>
    <s v="N"/>
    <s v=""/>
    <s v="N"/>
    <s v="."/>
    <s v="N"/>
    <d v="2022-03-28T00:00:00"/>
    <d v="2022-03-28T00:00:00"/>
    <n v="0"/>
    <n v="30"/>
    <x v="0"/>
    <n v="1"/>
    <s v="Cumple"/>
  </r>
  <r>
    <x v="0"/>
    <n v="2022001925"/>
    <d v="2022-03-28T00:00:00"/>
    <s v="EN COMUNICACION DEL DIA 21022022 CON OFICIO 202241320300012311 EMAIL ENVIADO A CONTACTO CCC DE LA ALCALDIA DE SANTIAGO DE CALI SOLICITAN A LA CCC BASE DE DATOS CON LA INFORMACION DE ESTABLECIMIENTOS CON MATRICULA REGISTRADA Y RENOVADA HATSA EL AÑO 2021 DI"/>
    <s v="A"/>
    <s v="JCMARIN"/>
    <s v=" "/>
    <s v="Obrero"/>
    <d v="2022-03-28T00:00:00"/>
    <s v="Origino"/>
    <s v="NRESPONS"/>
    <s v="Registros Pub y Redes Emp"/>
    <s v="Back (Registro)"/>
    <s v="Finalizado"/>
    <s v=" "/>
    <s v="Asignado a"/>
    <s v="ECUARTAS"/>
    <s v="Registros Pub y Redes Emp"/>
    <s v="Back (Registro)"/>
    <s v="28/03/2022"/>
    <s v="A"/>
    <s v=""/>
    <m/>
    <m/>
    <m/>
    <m/>
    <m/>
    <s v=""/>
    <m/>
    <s v="Sin Identificación"/>
    <m/>
    <s v="RICARDO JOSE CASTRO IRAGORRI"/>
    <s v="8851325"/>
    <s v=""/>
    <s v="E-mail"/>
    <s v=""/>
    <s v="3 Peticiones"/>
    <x v="0"/>
    <s v="Registros Publicos y Redes Emp"/>
    <s v="Derecho de peticion"/>
    <s v="."/>
    <s v="."/>
    <s v="2022-00287 SANTIAGO DE CALI, 28 DE MARZO DE 2022 SEÑOR RICARDO JOSÉ CASTRO IRRAGORI SUBDIRECTOR ALCALDIA DE SATIAGO DE CALI DEPARTAMENTO ADMINISTRATIVO DE PLANEACIÓN VIVIG.2609@GMAIL.COM LA CIUDAD CORDIAL SALUDO, MEDIANTE OFICIO NO. 202241320300012311 DEL"/>
    <s v="."/>
    <s v="Finalizado"/>
    <s v="ECUARTAS"/>
    <d v="2022-03-28T00:00:00"/>
    <s v="28/03/2022"/>
    <s v="'vivig.2609@gmail.com.rpost.biz' contactenos@cali.gov.co.rpost.biz lunes 28/03/2022 2:14 p. m."/>
    <s v="N"/>
    <s v=""/>
    <s v="S"/>
    <s v=""/>
    <s v="N"/>
    <d v="2022-03-28T00:00:00"/>
    <d v="2022-03-28T00:00:00"/>
    <n v="0"/>
    <n v="30"/>
    <x v="0"/>
    <n v="1"/>
    <s v="Cumple"/>
  </r>
  <r>
    <x v="0"/>
    <n v="2022001849"/>
    <d v="2022-03-25T00:00:00"/>
    <s v=" EN COMUNICACION DEL DIA 17032022 CON AUTO 390 DEL JUZGADO 14 DE FAMILIA DE ORALIDAD DE CALI ENVIADO VIA EMAIL A CONTACTO CCC RECIBIDO EL DIA 24032022 EN EL CUAL OFICIAR A LA CÁMARA DE COMERCIO DE CALI PARA QUE A TRAVÉS DE QUIEN CORRESPONDA EN UN TÉRMINO "/>
    <s v="A"/>
    <s v="JCMARIN"/>
    <s v=" "/>
    <s v="Obrero"/>
    <d v="2022-03-25T00:00:00"/>
    <s v="Origino"/>
    <s v="NRESPONS"/>
    <s v="Registros Pub y Redes Emp"/>
    <s v="Back (Registro)"/>
    <s v="Finalizado"/>
    <s v=" "/>
    <s v="Asignado a"/>
    <s v="ECUARTAS"/>
    <s v="Registros Pub y Redes Emp"/>
    <s v="Back (Registro)"/>
    <s v="25/03/2022"/>
    <s v="A"/>
    <s v=""/>
    <m/>
    <m/>
    <m/>
    <m/>
    <m/>
    <s v=""/>
    <m/>
    <s v="Sin Identificación"/>
    <m/>
    <s v="SAIDA BEATRIZ DE LUQUE FIGUEROA"/>
    <s v=""/>
    <s v="j14fccali@cendoj.ramajudicial.gov.co"/>
    <s v="E-mail"/>
    <s v=""/>
    <s v="3 Peticiones"/>
    <x v="0"/>
    <s v="Registros Publicos y Redes Emp"/>
    <s v="Derecho de peticion"/>
    <s v="."/>
    <s v="."/>
    <s v="2022-00288 SANTIAGO DE CALI, 29 DE MARZO DE 2022 SEÑORES JUZGADO CATORCE DE FAMILIA DE ORALIDAD DE CALI ATENCIÓN: SAIDA BEATRIZ LUQUE FIGUEROA JUEZA J14FCCALI@CENDOJ.RAMAJUDICIAL.GOV.CO LA CIUDAD CORDIAL SALUDO DAMOS RESPUESTA AL AUTO NO. 390 DE FECHA 17 "/>
    <s v="."/>
    <s v="Finalizado"/>
    <s v="ECUARTAS"/>
    <d v="2022-03-29T00:00:00"/>
    <s v="29/03/2022"/>
    <s v="'j14fccali@cendoj.ramajudicial.gov.co.rpost.biz' martes 29/03/2022 10:20 a. m"/>
    <s v="N"/>
    <s v=""/>
    <s v="S"/>
    <s v=""/>
    <s v="N"/>
    <d v="2022-03-29T00:00:00"/>
    <d v="2022-03-29T00:00:00"/>
    <n v="2"/>
    <n v="30"/>
    <x v="0"/>
    <n v="1"/>
    <s v="No cumple"/>
  </r>
  <r>
    <x v="0"/>
    <n v="2022001861"/>
    <d v="2022-03-25T00:00:00"/>
    <s v="EN COMUNICACION DEL DIA 18032022 CON OFICIO S-N RAD 2022 DE LA FISCALIA GENERAL DE LA NACION DIRECCION ESPECIALIZADA ANTINARCOTICOS Y LAVADO DE ACTIVOS DFALA BOGOTA DC ENVIADO VIA EMAIL A LA CC BOGOTA Y REMITIDO A LA CC CALI EL DIA 25032022 CON RADICACION"/>
    <s v="A"/>
    <s v="JCMARIN"/>
    <s v=" "/>
    <s v="Obrero"/>
    <d v="2022-03-25T00:00:00"/>
    <s v="Origino"/>
    <s v="NRESPONS"/>
    <s v="Registros Pub y Redes Emp"/>
    <s v="Back (Registro)"/>
    <s v="Finalizado"/>
    <s v=" "/>
    <s v="Asignado a"/>
    <s v="ECUARTAS"/>
    <s v="Registros Pub y Redes Emp"/>
    <s v="Back (Registro)"/>
    <s v="25/03/2022"/>
    <s v="A"/>
    <s v="MERCANTIL"/>
    <n v="783894"/>
    <m/>
    <m/>
    <m/>
    <m/>
    <s v=""/>
    <m/>
    <s v="Sin Identificación"/>
    <m/>
    <s v="EDWIGE HOWER PERDOMO MEDINA"/>
    <s v="5702000ext1508"/>
    <s v="eperdomo@fiscalia.gov.co"/>
    <s v="E-mail"/>
    <s v=""/>
    <s v="3 Peticiones"/>
    <x v="0"/>
    <s v="Registros Publicos y Redes Emp"/>
    <s v="Derecho de peticion"/>
    <s v="."/>
    <s v="."/>
    <s v="2022-00282 SANTIAGO DE CALI, 29 DE MARZO DE 2022 SEÑORES FISCALIA GENERAL DE LA NACION ATENCIÓN: EDWIGE HOWER PERDOMO MEDINA PROFESIONAL INVESTIGADOR II EPERDOMO@FISCALIA.GOV.CO BOGOTÁ D.C. CORDIAL SALUDO DAMOS RESPUESTA AL OFICIO RADICADO NO. 2022 DEL 18"/>
    <s v="."/>
    <s v="Finalizado"/>
    <s v="ECUARTAS"/>
    <d v="2022-03-29T00:00:00"/>
    <s v="29/03/2022"/>
    <s v="'eperdomo@fiscalia.gov.co.rpost.biz martes 29/03/2022 10:07 a. m"/>
    <s v="N"/>
    <s v=""/>
    <s v="S"/>
    <s v=""/>
    <s v="N"/>
    <d v="2022-03-29T00:00:00"/>
    <d v="2022-03-29T00:00:00"/>
    <n v="2"/>
    <n v="30"/>
    <x v="0"/>
    <n v="1"/>
    <s v="No cumple"/>
  </r>
  <r>
    <x v="0"/>
    <n v="2022001885"/>
    <d v="2022-03-26T00:00:00"/>
    <s v="BUENAS TARDES, POR FAVOR EN EL INSCRITO 495573 - 3 ASESORES EN SEGUROS PALMASECA LIMITADA MODIFICAR EL NUMERO Y TIPO DE DOCUMENTO DE IDENTIFICACION DE DOS DE LAS SOCIAS ASI: MARIA CAMILA JARAMILLO JIMENEZ CEDULA DE CIUDADANIA 1.143.829.271 Y ANGELA MARIA "/>
    <s v="A"/>
    <s v="MMONTILL"/>
    <s v=" "/>
    <s v="Unicentro web"/>
    <d v="2022-03-26T00:00:00"/>
    <s v="Origino"/>
    <s v="NRESPONS"/>
    <s v="Registros Pub y Redes Emp"/>
    <s v="Back (Registro)"/>
    <s v="Finalizado"/>
    <s v=" "/>
    <s v="Asignado a"/>
    <s v="MVELASCO"/>
    <s v="Registros Pub y Redes Emp"/>
    <s v="Back Correcciones Registro"/>
    <s v="26/03/2022"/>
    <s v="A"/>
    <s v="MERCANTIL"/>
    <n v="495573"/>
    <m/>
    <m/>
    <m/>
    <m/>
    <s v=""/>
    <m/>
    <s v="Inscrito"/>
    <n v="7521588"/>
    <s v="GUILLERMO BERNAL"/>
    <s v=""/>
    <s v=""/>
    <s v=""/>
    <s v="3007431371"/>
    <s v="2 Del tramite del documento"/>
    <x v="9"/>
    <s v="Registros Publicos y Redes Emp"/>
    <s v="Inscripción"/>
    <s v="."/>
    <s v="."/>
    <s v=".AL INSCRITO 495573 ACTUALIZO EL TIPO Y NUMERO DE DOCUMENTO DE LAS SOCIAS MARIA CAMILA JARAMILLO JIMENEZ CC 1143829271 (79377-9) Y ANGELA MARIA JARAMILLO JIMENEZ CC 1130606180 (79376-9)"/>
    <s v="."/>
    <s v="Finalizado"/>
    <s v="MVELASCO"/>
    <d v="2022-03-29T00:00:00"/>
    <s v="29/03/2022"/>
    <s v=" "/>
    <s v="N"/>
    <s v=""/>
    <s v="S"/>
    <s v="."/>
    <s v="N"/>
    <d v="2022-03-29T00:00:00"/>
    <d v="2022-03-29T00:00:00"/>
    <n v="1"/>
    <n v="30"/>
    <x v="0"/>
    <n v="30"/>
    <s v="Cumple"/>
  </r>
  <r>
    <x v="0"/>
    <n v="2022001930"/>
    <d v="2022-03-28T00:00:00"/>
    <s v="EN COMUNICACION DEL DIA 14032022 CON EMAIL ENVIADO A CONTACTO CCC RECIBIDO EL DIA 25032022 CON OFICIO 7600125020002021 01940 00 DE LA COMISIÓN SECCIONAL DE DISCIPLINA JUDICIAL VALLE DEL CAUCA DESPACHO NO. 3 SOLICÍTESE A LA CÁMARA DE COMERCIO DE LA CIUDAD "/>
    <s v="A"/>
    <s v="JCMARIN"/>
    <s v=" "/>
    <s v="Obrero"/>
    <d v="2022-03-28T00:00:00"/>
    <s v="Origino"/>
    <s v="NRESPONS"/>
    <s v="Registros Pub y Redes Emp"/>
    <s v="Back (Registro)"/>
    <s v="Finalizado"/>
    <s v=" "/>
    <s v="Asignado a"/>
    <s v="ECUARTAS"/>
    <s v="Registros Pub y Redes Emp"/>
    <s v="Back (Registro)"/>
    <s v="28/03/2022"/>
    <s v="A"/>
    <s v=""/>
    <m/>
    <m/>
    <m/>
    <m/>
    <m/>
    <s v=""/>
    <m/>
    <s v="Sin Identificación"/>
    <m/>
    <s v="ANGELA MARIA MORENO MOSQUERA"/>
    <s v="8980800EXT8334"/>
    <s v="ssdisvalle@cendoj.ramajudicial.gov.co"/>
    <s v="E-mail"/>
    <s v=""/>
    <s v="3 Peticiones"/>
    <x v="0"/>
    <s v="Registros Publicos y Redes Emp"/>
    <s v="Derecho de peticion"/>
    <s v="."/>
    <s v="."/>
    <s v="2022-00288 SANTIAGO DE CALI, 29 DE MARZO DE 2022 SEÑORES COMISIÓN SECCIONAL DE DISCIPLINA JUDICIAL VALLE DEL CAUCA ATENCIÓN: ANGELA MARIA MORENO MOSQUERA AUXILIAR JUDICIAL SSDISVALLE@CENDOJ.RAMAJUDICIAL.GOV.CO LA CIUDAD CORDIAL SALUDO DAMOS RESPUESTA AL P"/>
    <s v="."/>
    <s v="Finalizado"/>
    <s v="ECUARTAS"/>
    <d v="2022-03-29T00:00:00"/>
    <s v="29/03/2022"/>
    <s v="'ssdisvalle@cendoj.ramajudicial.gov.co.rpost.biz martes 29/03/2022 11:27 a. m"/>
    <s v="N"/>
    <s v=""/>
    <s v="S"/>
    <s v=""/>
    <s v="N"/>
    <d v="2022-03-29T00:00:00"/>
    <d v="2022-03-29T00:00:00"/>
    <n v="1"/>
    <n v="30"/>
    <x v="0"/>
    <n v="30"/>
    <s v="Cumple"/>
  </r>
  <r>
    <x v="0"/>
    <n v="2022001942"/>
    <d v="2022-03-28T00:00:00"/>
    <s v="SOLICITA PRORROGA A LA RADICACION 20220083082 ASOCIADA A LA MATRICULA 9368-50"/>
    <s v="A"/>
    <s v="HSARRIA"/>
    <s v=" "/>
    <s v="Principal"/>
    <d v="2022-03-28T00:00:00"/>
    <s v="Origino"/>
    <s v="NRESPONS"/>
    <s v="Registros Pub y Redes Emp"/>
    <s v="Empresario"/>
    <s v="Resuelto al Usuario"/>
    <s v=" "/>
    <s v="Asignado a"/>
    <s v="AMUNOZY"/>
    <s v="Registros Pub y Redes Emp"/>
    <s v="Juridica"/>
    <s v="28/03/2022"/>
    <s v="A"/>
    <s v="ESAL"/>
    <n v="9368"/>
    <n v="20220083082"/>
    <m/>
    <m/>
    <m/>
    <s v=""/>
    <m/>
    <s v="Inscrito"/>
    <n v="14940556"/>
    <s v="ALVARO LOZANO"/>
    <s v=""/>
    <s v="hectorwg6@gmail.com"/>
    <s v="Presencial con Carta"/>
    <s v="3117640138"/>
    <s v="3 Peticiones"/>
    <x v="7"/>
    <s v="Registros Publicos y Redes Emp"/>
    <s v="Derecho de peticion"/>
    <s v="."/>
    <s v="."/>
    <s v="29/03/2022. LA SOLICITUD DE PRORROGA ES IMPROCEDENTE. EN ATENCIÓN A SU SOLICITUD DE PRÓRROGA A LA SOLICITUD CON RADICACIÓN NO.20220083082 DE LA FUNDACIÓN EL GUADAN, NOS PERMITIMOS INFORMARLE QUE A PARTIR DE LA FECHA DEL REQUERIMIENTO, EL SOLICITANTE TIENE"/>
    <s v="."/>
    <s v="Finalizado"/>
    <s v="AMUNOZY"/>
    <d v="2022-03-29T00:00:00"/>
    <s v="29/03/2022"/>
    <s v="29/03/2022 Se envío correo electrónico con la respuesta. H:1.25 PM"/>
    <s v="N"/>
    <s v=""/>
    <s v="N"/>
    <s v="."/>
    <s v="N"/>
    <d v="2022-03-29T00:00:00"/>
    <d v="2022-03-29T00:00:00"/>
    <n v="1"/>
    <n v="30"/>
    <x v="0"/>
    <n v="30"/>
    <s v="Cumple"/>
  </r>
  <r>
    <x v="0"/>
    <n v="2022001957"/>
    <d v="2022-03-28T00:00:00"/>
    <s v="EN COMUNICACION DEL DIA 25032022 CON OFICIO 202241120300001001 DE LA ALCALDIA DE CALI ENVIADO VIA EMAIL A CONTACTO CCC RECIBIDO EL DIA 28032022 SOLICITAN COPIA DE LOS ESTATUTOS VIGENTES Y CERTIFICADO DE EXISTENCIAY REPRESENTACION LEGAL DE LA SOCIEDAD CENT"/>
    <s v="A"/>
    <s v="JCMARIN"/>
    <s v=" "/>
    <s v="Obrero"/>
    <d v="2022-03-28T00:00:00"/>
    <s v="Origino"/>
    <s v="NRESPONS"/>
    <s v="Registros Pub y Redes Emp"/>
    <s v="Back (Registro)"/>
    <s v="Finalizado"/>
    <s v=" "/>
    <s v="Asignado a"/>
    <s v="ECUARTAS"/>
    <s v="Registros Pub y Redes Emp"/>
    <s v="Back (Registro)"/>
    <s v="28/03/2022"/>
    <s v="A"/>
    <s v="MERCANTIL"/>
    <n v="678813"/>
    <m/>
    <m/>
    <m/>
    <m/>
    <s v=""/>
    <m/>
    <s v="Sin Identificación"/>
    <m/>
    <s v="NHORA YHANET MONDRAGON ORTIZ"/>
    <s v=""/>
    <s v=""/>
    <s v="E-mail"/>
    <s v=""/>
    <s v="3 Peticiones"/>
    <x v="0"/>
    <s v="Registros Publicos y Redes Emp"/>
    <s v="Derecho de peticion"/>
    <s v="."/>
    <s v="."/>
    <s v="2022-00281 SANTIAGO DE CALI, 29 DE MARZO DE 2022 SEÑORES ALCALDIA DE SANTIAGO DE CALI SECRETARIA DE GOBIERNO ATENCIÓN: NHORA YHANET MONDRAGON ORTIZ SECRETARIO DE DESPACHO NHORA.MONDRAGON@CALI.GOV.CO CONTACTENOS@CALI.GOV.CO LA CIUDAD CORDIAL SALUDO, DAMOS "/>
    <s v="."/>
    <s v="Finalizado"/>
    <s v="ECUARTAS"/>
    <d v="2022-03-29T00:00:00"/>
    <s v="29/03/2022"/>
    <s v="'nhora.mondragon@cali.gov.co.rpost.biz' 'contactenos@cali.gov.co.rpost.biz martes 29/03/2022 4:49 p. m "/>
    <s v="N"/>
    <s v=""/>
    <s v="S"/>
    <s v=""/>
    <s v="N"/>
    <d v="2022-03-29T00:00:00"/>
    <d v="2022-03-29T00:00:00"/>
    <n v="1"/>
    <n v="30"/>
    <x v="0"/>
    <n v="30"/>
    <s v="Cumple"/>
  </r>
  <r>
    <x v="0"/>
    <n v="2022001958"/>
    <d v="2022-03-28T00:00:00"/>
    <s v="EN COMUNICACION DEL DIA 14032022 CON OFICIO 213 DEL JUZGADO 19 LABORAL DEL CIRCUITO DE CALI ENVIADO VIA EMAIL A CONTACTO CCC RECIBIDO EL DIA 28032022 SE ORDENÓ OFICIARLE PARA QUE EL TÉRMINO IMPOSTERGABLE DE 05 DÍAS HÁBILES CONTADOS A PARTIR DE LA NOTIFICA"/>
    <s v="A"/>
    <s v="JCMARIN"/>
    <s v=" "/>
    <s v="Obrero"/>
    <d v="2022-03-28T00:00:00"/>
    <s v="Origino"/>
    <s v="NRESPONS"/>
    <s v="Registros Pub y Redes Emp"/>
    <s v="Back (Registro)"/>
    <s v="Finalizado"/>
    <s v=" "/>
    <s v="Asignado a"/>
    <s v="ECUARTAS"/>
    <s v="Registros Pub y Redes Emp"/>
    <s v="Back (Registro)"/>
    <s v="28/03/2022"/>
    <s v="A"/>
    <s v="MERCANTIL"/>
    <n v="552887"/>
    <m/>
    <m/>
    <m/>
    <m/>
    <s v=""/>
    <m/>
    <s v="Sin Identificación"/>
    <m/>
    <s v="CONSTANZA MEDINA ARCE"/>
    <s v=""/>
    <s v="j19lctocali@cendoj.ramajudicial.gov.co"/>
    <s v="E-mail"/>
    <s v="3187743512"/>
    <s v="3 Peticiones"/>
    <x v="0"/>
    <s v="Registros Publicos y Redes Emp"/>
    <s v="Derecho de peticion"/>
    <s v="."/>
    <s v="."/>
    <s v="2022-00281 SANTIAGO DE CALI, 29 DE MARZO DE 2022 SEÑORES ALCALDIA DE SANTIAGO DE CALI SECRETARIA DE GOBIERNO ATENCIÓN: NHORA YHANET MONDRAGON ORTIZ SECRETARIO DE DESPACHO NHORA.MONDRAGON@CALI.GOV.CO CONTACTENOS@CALI.GOV.CO LA CIUDAD CORDIAL SALUDO, DAMOS "/>
    <s v="."/>
    <s v="Finalizado"/>
    <s v="ECUARTAS"/>
    <d v="2022-03-29T00:00:00"/>
    <s v="29/03/2022"/>
    <s v="'j19lctocali@cendoj.ramajudicial.gov.co.rpost.biz' martes 29/03/2022 5:39 p. m"/>
    <s v="N"/>
    <s v=""/>
    <s v="S"/>
    <s v=""/>
    <s v="N"/>
    <d v="2022-03-29T00:00:00"/>
    <d v="2022-03-29T00:00:00"/>
    <n v="1"/>
    <n v="30"/>
    <x v="0"/>
    <n v="30"/>
    <s v="Cumple"/>
  </r>
  <r>
    <x v="0"/>
    <n v="2022001960"/>
    <d v="2022-03-29T00:00:00"/>
    <s v="EN COMUNICACION DEL DIA 28032022 CON EMAIL ENVIADO A CONTACTO CCC MEDIANTE DERECHO DE PETICION EL SR. CARLOS AREVALO SANABRIA CC 16'349.866 CONSULTA LO SIGUIENTE TENGO REGISTRADO UN NEGOCIO COMO PERSONA NATURAL LLAMADO EDUCAUSTRALIA. CON MOTIVO DE LA PAND"/>
    <s v="A"/>
    <s v="JCMARIN"/>
    <s v=" "/>
    <s v="Obrero"/>
    <d v="2022-03-29T00:00:00"/>
    <s v="Origino"/>
    <s v="NRESPONS"/>
    <s v="Registros Pub y Redes Emp"/>
    <s v="Juridica"/>
    <s v="Finalizado"/>
    <s v=" "/>
    <s v="Asignado a"/>
    <s v="MVELASQU"/>
    <s v="Registros Pub y Redes Emp"/>
    <s v="Juridica"/>
    <s v="29/03/2022"/>
    <s v="A"/>
    <s v="MERCANTIL"/>
    <n v="656092"/>
    <m/>
    <m/>
    <m/>
    <m/>
    <s v=""/>
    <m/>
    <s v="Sin Identificación"/>
    <m/>
    <s v="CARLOS AREVALO SANABRIA"/>
    <s v="6641970"/>
    <s v="correo@educaustralia.com"/>
    <s v="E-mail"/>
    <s v="3007874901"/>
    <s v="3 Peticiones"/>
    <x v="26"/>
    <s v="Registros Publicos y Redes Emp"/>
    <s v="Derecho de peticion"/>
    <s v="."/>
    <s v="."/>
    <s v="EN ATENCIÓN A SU SOLICITUD, LE MANIFESTAMOS QUE UNA VEZ VALIDADO EL HISTORIAL DE LA MATRÍCULA MERCANTIL NO. 652570-1, CORRESPONDIENTE A LA PERSONA NATURAL AREVALO SANABRIA CARLOS EDUARDO, ASÍ COMO DE LA MATRÍCULA MERCANTIL NO. 838945-2 DEL ESTABLECIMIENTO"/>
    <s v="."/>
    <s v="Finalizado"/>
    <s v="MVELASQU"/>
    <d v="2022-03-29T00:00:00"/>
    <s v="29/03/2022"/>
    <s v=" "/>
    <s v="N"/>
    <s v=""/>
    <s v="N"/>
    <s v="Interés general y particular"/>
    <s v="N"/>
    <d v="2022-03-29T00:00:00"/>
    <d v="2022-03-29T00:00:00"/>
    <n v="0"/>
    <n v="30"/>
    <x v="0"/>
    <n v="30"/>
    <s v="Cumple"/>
  </r>
  <r>
    <x v="0"/>
    <n v="2022001813"/>
    <d v="2022-03-24T00:00:00"/>
    <s v="SOLICITA AJUSTAR SE INSCRIBA LA FECHA DE LA CONFIGURACION DE LA SITUACION DE CONTROLA QUE CORRESPONDE AL 27 DE OCTUBRE DE 2015 EN LA MATRICUAL 804239, DEBE APORTAR CERTIFICADO CON LA CITADA FECHA AL CORREO WEBMASTER@SUPERSOCIEDADES.GOV.CO"/>
    <s v="A"/>
    <s v="HSARRIA"/>
    <s v=" "/>
    <s v="Principal"/>
    <d v="2022-03-24T00:00:00"/>
    <s v="Origino"/>
    <s v="JSANDOVA"/>
    <s v="Registros Pub y Redes Emp"/>
    <s v="Back (Registro)"/>
    <s v="Finalizado"/>
    <s v=" "/>
    <s v="Asignado a"/>
    <s v="MVELASCO"/>
    <s v="Registros Pub y Redes Emp"/>
    <s v="Back Correcciones Registro"/>
    <s v="24/03/2022"/>
    <s v="A"/>
    <s v="MERCANTIL"/>
    <n v="804239"/>
    <m/>
    <m/>
    <m/>
    <m/>
    <s v=""/>
    <m/>
    <s v="Inscrito"/>
    <m/>
    <s v="JUAN CAMILO ORTIZ ZABALA"/>
    <s v=""/>
    <s v="webmaster@supersociedades.gov.co"/>
    <s v=""/>
    <s v=""/>
    <s v="3 Peticiones"/>
    <x v="4"/>
    <s v="Registros Publicos y Redes Emp"/>
    <s v="Derecho de peticion"/>
    <s v="."/>
    <s v="."/>
    <s v="MARCELA: PARA DAR RESPUESTA A ESTE DERECHO DE PETICIÓN, POR FAVOR ADICIONAR EN EL CERTIFICA DE LA SITUACIÓN DE CONTROL, LA FECHA DE CONFIGURACIÓN DE LA MISMA LA CUAL FIGURA EN EL DOCUMENTO PRIVADO DEL 10 DE DICIEMBRE DE 2021, INSCRIPCIÓN 22134 DEL 20 DE D"/>
    <s v="."/>
    <s v="Finalizado"/>
    <s v="CBOTERO"/>
    <d v="2022-03-29T00:00:00"/>
    <s v="30/03/2022"/>
    <s v=" "/>
    <s v="N"/>
    <s v=""/>
    <s v="S"/>
    <s v="Interés general y particular"/>
    <s v="N"/>
    <d v="2022-03-30T00:00:00"/>
    <d v="2022-03-30T00:00:00"/>
    <n v="4"/>
    <n v="30"/>
    <x v="0"/>
    <n v="30"/>
    <s v="Cumple"/>
  </r>
  <r>
    <x v="0"/>
    <n v="2022001823"/>
    <d v="2022-03-24T00:00:00"/>
    <s v="EN COMUNICACION DEL DIA 23032022 CON EMAIL ENVIADO A CONTACTO CCC ESTEBAN CADENA MENA, ESTUDIANTE DE ÚLTIMO SEMESTRE DE CONTADURÍA PÚBLICA DE LA UNIVERSIDAD DEL VALLE. A LA FECHA ME ENCUENTRO REALIZANDO MI TRABAJO DE GRADO ENFOCADO EN LA VIABILIDAD DE CRE"/>
    <s v="A"/>
    <s v="JCMARIN"/>
    <s v=" "/>
    <s v="Obrero"/>
    <d v="2022-03-24T00:00:00"/>
    <s v="Origino"/>
    <s v="NRESPONS"/>
    <s v="Registros Pub y Redes Emp"/>
    <s v="Back (Registro)"/>
    <s v="Finalizado"/>
    <s v=" "/>
    <s v="Asignado a"/>
    <s v="ECUARTAS"/>
    <s v="Registros Pub y Redes Emp"/>
    <s v="Back (Registro)"/>
    <s v="24/03/2022"/>
    <s v="A"/>
    <s v=""/>
    <m/>
    <m/>
    <m/>
    <m/>
    <m/>
    <s v=""/>
    <m/>
    <s v="Sin Identificación"/>
    <m/>
    <s v="ESTEBAN CADENA M"/>
    <s v=""/>
    <s v="esteban.cadena@correounivalle.edu.co"/>
    <s v="E-mail"/>
    <s v="3166175904"/>
    <s v="3 Peticiones"/>
    <x v="0"/>
    <s v="Registros Publicos y Redes Emp"/>
    <s v="Derecho de peticion"/>
    <s v="."/>
    <s v="."/>
    <s v="2022-00292 SANTIAGO DE CALI, 30 DE MARZO DE 2022 SEÑOR ESTEBAN CADENA ESTUDIANTE DE CONTADURÍA PÚBLICA ESTEBAN.CADENA@CORREOUNIVALLE.EDU.CO LA CIUDAD CORDIAL SALUDO, DAMOS RESPUESTA AL CORREO ELECTRÓNICO DEL 23 DE MARZO DE 2022, RECIBIDO EN LA CÁMARA DE C"/>
    <s v="."/>
    <s v="Finalizado"/>
    <s v="ECUARTAS"/>
    <d v="2022-03-30T00:00:00"/>
    <s v="30/03/2022"/>
    <s v="'esteban.cadena@correounivalle.edu.co.rpost.biz miércoles 30/03/2022 9:58 a. m."/>
    <s v="N"/>
    <s v=""/>
    <s v="S"/>
    <s v=""/>
    <s v="N"/>
    <d v="2022-03-30T00:00:00"/>
    <d v="2022-03-30T00:00:00"/>
    <n v="4"/>
    <n v="30"/>
    <x v="0"/>
    <n v="1"/>
    <s v="No cumple"/>
  </r>
  <r>
    <x v="0"/>
    <n v="2022001827"/>
    <d v="2022-03-25T00:00:00"/>
    <s v="EN COMUNICACION DEL DIA 23032022 ENVIADO POR EMAIL A CONTACTO CCC SOLICITA MUY COMEDIDAMENTE EL FAVOR DIRECCIÓN E EMAIL DE LARAZON SOCIAL IMPORTACIONES MEDICAS SAS NIT 901144465 - 8 CALI 1003746 ACTIVA PERSONA JURÍDICA."/>
    <s v="A"/>
    <s v="LNDELGAD"/>
    <s v=" "/>
    <s v="Mejoras Publicas"/>
    <d v="2022-03-25T00:00:00"/>
    <s v="Origino"/>
    <s v="NRESPONS"/>
    <s v="Registros Pub y Redes Emp"/>
    <s v="Back (Registro)"/>
    <s v="Finalizado"/>
    <s v=" "/>
    <s v="Asignado a"/>
    <s v="ECUARTAS"/>
    <s v="Registros Pub y Redes Emp"/>
    <s v="Back (Registro)"/>
    <s v="25/03/2022"/>
    <s v="A"/>
    <s v="MERCANTIL"/>
    <n v="1003746"/>
    <m/>
    <m/>
    <m/>
    <m/>
    <s v=""/>
    <m/>
    <s v="Inscrito"/>
    <m/>
    <s v="MERCEDES FIGUEROA MACCA"/>
    <s v="5140233"/>
    <s v="mercedeslab1@gmail.com"/>
    <s v="E-mail"/>
    <s v="3154182031"/>
    <s v="3 Peticiones"/>
    <x v="0"/>
    <s v="Registros Publicos y Redes Emp"/>
    <s v="Derecho de peticion"/>
    <s v="."/>
    <s v="."/>
    <s v="2022-00290 SANTIAGO DE CALI, 28 DE MARZO DE 2022 SEÑORA MERCEDES FIGUEROA MACCA DIRECTORA CIENTÍFICA DEL LABORATORIO CLÍNICO MERCEDESLAB1@GMAIL.COM CORDIAL SALUDO, MEDIANTE CORREO ELECTRÓNICO DEL 23 DE MARZO, RECIBIDO EN LA CÁMARA DE COMERCIO EL MISMO DÍA"/>
    <s v="."/>
    <s v="Finalizado"/>
    <s v="ECUARTAS"/>
    <d v="2022-03-30T00:00:00"/>
    <s v="30/03/2022"/>
    <s v="'mercedeslab1@gmail.com.rpost.biz' miércoles 30/03/2022 7:55 a. m."/>
    <s v="N"/>
    <s v=""/>
    <s v="S"/>
    <s v=""/>
    <s v="N"/>
    <d v="2022-03-30T00:00:00"/>
    <d v="2022-03-30T00:00:00"/>
    <n v="3"/>
    <n v="30"/>
    <x v="0"/>
    <n v="1"/>
    <s v="No cumple"/>
  </r>
  <r>
    <x v="0"/>
    <n v="2022001845"/>
    <d v="2022-03-25T00:00:00"/>
    <s v="EN COMUNICACION DEL DIA 24032022 CON EMAIL ENVIADO A LA CC PEREIRA Y REMITIDO A LA CC CALI EL DIA 25032022 CON RADICACION NO. 20220302032 POR TRASLADO POR COMPETENCIAS EL SR. JUAN CARLOS ANGARITA CRUZ SOLICITA COPIA DE LOS CERTIFICADOS DE EXISTENCIA Y REP"/>
    <s v="A"/>
    <s v="JCMARIN"/>
    <s v=" "/>
    <s v="Obrero"/>
    <d v="2022-03-25T00:00:00"/>
    <s v="Origino"/>
    <s v="NRESPONS"/>
    <s v="Registros Pub y Redes Emp"/>
    <s v="Back (Registro)"/>
    <s v="Finalizado"/>
    <s v=" "/>
    <s v="Asignado a"/>
    <s v="ECUARTAS"/>
    <s v="Registros Pub y Redes Emp"/>
    <s v="Back (Registro)"/>
    <s v="25/03/2022"/>
    <s v="A"/>
    <s v="MERCANTIL"/>
    <n v="701509"/>
    <m/>
    <m/>
    <m/>
    <m/>
    <s v=""/>
    <m/>
    <s v="Sin Identificación"/>
    <m/>
    <s v="JUAN CARLOS ANGARITA CRUZ"/>
    <s v=""/>
    <s v="juancruz.gie@gmail.com"/>
    <s v="E-mail"/>
    <s v=""/>
    <s v="3 Peticiones"/>
    <x v="0"/>
    <s v="Registros Publicos y Redes Emp"/>
    <s v="Derecho de peticion"/>
    <s v="."/>
    <s v="."/>
    <s v="2022-00284 SANTIAGO DE CALI, 28 DE MARZO DE 2022 SEÑOR JUAN CARLOS ANGARITA CRUZ NOTIFICACIONES.GIE@GMAIL.COM JUANCRUZ.GIE@GMAIL.COM BOGOTÁ D.C. CORDIAL SALUDO, MEDIANTE ESCRITO DE MARZO DE 2022, DIRIGIDO A LA CÁMARA DE COMERCIO DE PEREIRA Y REMITIDO A ES"/>
    <s v="."/>
    <s v="Finalizado"/>
    <s v="ECUARTAS"/>
    <d v="2022-03-30T00:00:00"/>
    <s v="30/03/2022"/>
    <s v="'notificaciones.gie@gmail.com.rpost.biz' 'Juancruz.gie@gmail.com.rpost.biz' miércoles 30/03/2022 11:10 a. m"/>
    <s v="N"/>
    <s v=""/>
    <s v="S"/>
    <s v=""/>
    <s v="N"/>
    <d v="2022-03-30T00:00:00"/>
    <d v="2022-03-30T00:00:00"/>
    <n v="3"/>
    <n v="30"/>
    <x v="0"/>
    <n v="1"/>
    <s v="No cumple"/>
  </r>
  <r>
    <x v="0"/>
    <n v="2022001943"/>
    <d v="2022-03-28T00:00:00"/>
    <s v="EN COMUNICACION DEL DIA 28032022 CON EMAIL ENVIADO A CONTACTO CCC EL SR. FABIAN FRANCO CC NO. 73572653 SOLICITA SEA CORREGIDO SU NOMBRE EN EL REGISTRO MERCANTIL MAT 1083797-1 YA QUE SE GRABO EL NOMBRE ERRADAMENTE CON FRANCO CAICEDO FABIAN FRANCO DEBIENDO "/>
    <s v="A"/>
    <s v="JCMARIN"/>
    <s v=" "/>
    <s v="Obrero"/>
    <d v="2022-03-28T00:00:00"/>
    <s v="Origino"/>
    <s v="RESPPROC"/>
    <s v="Gestion Integral"/>
    <s v="Tecnologia"/>
    <s v="Finalizado"/>
    <s v=" "/>
    <s v="Asignado a"/>
    <s v="MVELASCO"/>
    <s v="Registros Pub y Redes Emp"/>
    <s v="Back Correcciones Registro"/>
    <s v="28/03/2022"/>
    <s v="A"/>
    <s v="MERCANTIL"/>
    <n v="1083797"/>
    <m/>
    <m/>
    <m/>
    <m/>
    <s v=""/>
    <m/>
    <s v="Inscrito"/>
    <m/>
    <s v="FABIAN FRANCO"/>
    <s v=""/>
    <s v="fabianfranco78@gmail.com"/>
    <s v="E-mail"/>
    <s v=""/>
    <s v="2 Del tramite del documento"/>
    <x v="27"/>
    <s v="Registros Publicos y Redes Emp"/>
    <s v="Inscripción"/>
    <s v="."/>
    <s v="."/>
    <s v="AL INSCRITO 1083797 CAMBIO EL NOMBRE QUEDANDO ASÍ FABIAN ANTONIO FRANCO CAICEDO Y COLOCO CASO A LOS 444 INDICANDO QUE DESDE LA MATRICULA QUEDO CON EL NOMBRE DE FORMA INCORRECTA TENIENDO EN CUENTA QUE EL APLICATIVO HACE LA INTEGRACIÓN CON LA REGISTRADURÍA "/>
    <s v="."/>
    <s v="Finalizado"/>
    <s v="MVELASCO"/>
    <d v="2022-03-30T00:00:00"/>
    <s v="30/03/2022"/>
    <s v=" "/>
    <s v="N"/>
    <s v=""/>
    <s v="S"/>
    <s v="."/>
    <s v="N"/>
    <d v="2022-03-30T00:00:00"/>
    <d v="2022-03-30T00:00:00"/>
    <n v="2"/>
    <n v="30"/>
    <x v="0"/>
    <n v="1"/>
    <s v="No cumple"/>
  </r>
  <r>
    <x v="0"/>
    <n v="2022002007"/>
    <d v="2022-03-29T00:00:00"/>
    <s v="LA FISCALÍA SOLICITA EN CALIDAD DE PRÉSTAMO EL ACTA ORIGINAL # 45 DE REUNIÓN EXTRAORDINARIA DE LA JUNTA DIRECTIVA DE YASER S.A.S. FECHADA 2 DE AGOSTO DE 2019, QUE REPOSA EN DICHA CÁMARA DE COMERCIO BAJO EL NIT NIT DE LA EMPRESA YASER 900.141.271-9. EL DOC"/>
    <s v="A"/>
    <s v="CMARTINE"/>
    <s v=" "/>
    <s v="Principal"/>
    <d v="2022-03-29T00:00:00"/>
    <s v="Origino"/>
    <s v="NRESPONS"/>
    <s v="Registros Pub y Redes Emp"/>
    <s v="Back (Registro)"/>
    <s v="Finalizado"/>
    <s v=" "/>
    <s v="Asignado a"/>
    <s v="CMARTINE"/>
    <s v="Registros Pub y Redes Emp"/>
    <s v="Juridica"/>
    <s v="29/03/2022"/>
    <s v="A"/>
    <s v="MERCANTIL"/>
    <n v="708154"/>
    <m/>
    <m/>
    <m/>
    <m/>
    <s v=""/>
    <m/>
    <s v="Inscrito"/>
    <m/>
    <s v=""/>
    <s v=""/>
    <s v=""/>
    <s v="E-mail"/>
    <s v=""/>
    <s v="3 Peticiones"/>
    <x v="1"/>
    <s v="Registros Publicos y Redes Emp"/>
    <s v="Derecho de peticion"/>
    <s v="."/>
    <s v="."/>
    <s v="CONTESTADO CON CARTA 2022-00294 DEL 30 DE MARZO DE 2022, ASÍ: &quot;...EN CUANTO A SU PETICIÓN, ADJUNTO LE ENVIAMOS CON CARÁCTER DEVOLUTIVO LOS DOCUMENTOS FÍSICOS SOLICITADOS QUE REPOSAN EN NUESTRO ARCHIVO DE REGISTROS PÚBLICOS, RELACIONADOS CON LA SOCIEDAD YA"/>
    <s v="."/>
    <s v="Finalizado"/>
    <s v="CMARTINE"/>
    <d v="2022-03-30T00:00:00"/>
    <s v="30/03/2022"/>
    <s v=" "/>
    <s v="N"/>
    <s v=""/>
    <s v="S"/>
    <s v="Interés general y particular"/>
    <s v="N"/>
    <d v="2022-03-30T00:00:00"/>
    <d v="2022-03-30T00:00:00"/>
    <n v="1"/>
    <n v="30"/>
    <x v="0"/>
    <n v="1"/>
    <s v="Cumple"/>
  </r>
  <r>
    <x v="0"/>
    <n v="2022002008"/>
    <d v="2022-03-29T00:00:00"/>
    <s v="EN COMUNICACION DEL DIA 29032022 CON EMAIL ENVIADO A CONTACTO CCC EL JUZGADO 10PENAL MUPAL DE CONOCIMIENTO DE BOGOTA DC MEDIANTE TUTELA 2022-00042 SOLICITA ENVIEN A ESTE CORREO EL CERTIFICADO DE CÁMARA DE COMERCIO DE LA EMPRESA TENFIT SAS PARA CORRERLES T"/>
    <s v="A"/>
    <s v="JCMARIN"/>
    <s v=" "/>
    <s v="Obrero"/>
    <d v="2022-03-29T00:00:00"/>
    <s v="Origino"/>
    <s v="NRESPONS"/>
    <s v="Registros Pub y Redes Emp"/>
    <s v="Back (Registro)"/>
    <s v="Finalizado"/>
    <s v=" "/>
    <s v="Asignado a"/>
    <s v="ECUARTAS"/>
    <s v="Registros Pub y Redes Emp"/>
    <s v="Back (Registro)"/>
    <s v="29/03/2022"/>
    <s v="A"/>
    <s v="MERCANTIL"/>
    <n v="961163"/>
    <m/>
    <m/>
    <m/>
    <m/>
    <s v=""/>
    <m/>
    <s v="Sin Identificación"/>
    <m/>
    <s v="JUZGADO 10 PENAL MUNICIPAL DE CONOCIMIENTO"/>
    <s v="2822565"/>
    <s v="j10pmcbt@cendoj.ramajudicial.gov.co"/>
    <s v="E-mail"/>
    <s v=""/>
    <s v="3 Peticiones"/>
    <x v="0"/>
    <s v="Registros Publicos y Redes Emp"/>
    <s v="Derecho de peticion"/>
    <s v="."/>
    <s v="."/>
    <s v="2022-00288 SANTIAGO DE CALI, 30 DE MARZO DE 2022 SEÑORES JUZGADO 10 PENAL MUNICIPAL CON FUNCION DE CONOCIMIENTO DE BOGOTÁ ATENCIÓN: JAVIER R. PINZÓN PINZÓN J10PMCBT@CENDOJ.RAMAJUDICIAL.GOV.CO BOGOTÁ D.C. CORDIAL SALUDO DAMOS RESPUESTA AL CORREO ELECTRÓNIC"/>
    <s v="."/>
    <s v="Finalizado"/>
    <s v="ECUARTAS"/>
    <d v="2022-03-30T00:00:00"/>
    <s v="30/03/2022"/>
    <s v="'j10pmcbt@cendoj.ramajudicial.gov.co.rpost.biz miércoles 30/03/2022 4:21 p. m"/>
    <s v="N"/>
    <s v=""/>
    <s v="S"/>
    <s v=""/>
    <s v="N"/>
    <d v="2022-03-30T00:00:00"/>
    <d v="2022-03-30T00:00:00"/>
    <n v="1"/>
    <n v="30"/>
    <x v="0"/>
    <n v="1"/>
    <s v="Cumple"/>
  </r>
  <r>
    <x v="0"/>
    <n v="2022002017"/>
    <d v="2022-03-29T00:00:00"/>
    <s v="EN COMUNICACION DEL DIA 28032022 CON OFICIO JC-004-21 DE LA CONTRALORIA MUPAL DE YUMBO ENVIADO VIA EMAIL A CONTACTO CCC SOLICITAN DE MANERA COMEDIDA SE SIRVAN INFORMAR A ESE DESPACHO SI LA EJECUTADA LUZ ANGELA OTALORA CC 66849154 POSEE BIENES MUEBLES E IN"/>
    <s v="A"/>
    <s v="JCMARIN"/>
    <s v=" "/>
    <s v="Obrero"/>
    <d v="2022-03-29T00:00:00"/>
    <s v="Origino"/>
    <s v="NRESPONS"/>
    <s v="Registros Pub y Redes Emp"/>
    <s v="Back (Registro)"/>
    <s v="Finalizado"/>
    <s v=" "/>
    <s v="Asignado a"/>
    <s v="ECUARTAS"/>
    <s v="Registros Pub y Redes Emp"/>
    <s v="Back (Registro)"/>
    <s v="29/03/2022"/>
    <s v="A"/>
    <s v="MERCANTIL"/>
    <n v="733672"/>
    <m/>
    <m/>
    <m/>
    <m/>
    <s v=""/>
    <m/>
    <s v="Sin Identificación"/>
    <m/>
    <s v="LINA MARCELA VALENCIA OCAMPO"/>
    <s v="6955696"/>
    <s v="contraloriayumbo@contraloriayumbo-valle.gov.co"/>
    <s v="E-mail"/>
    <s v=""/>
    <s v="3 Peticiones"/>
    <x v="0"/>
    <s v="Registros Publicos y Redes Emp"/>
    <s v="Derecho de peticion"/>
    <s v="."/>
    <s v="."/>
    <s v="2022-00289 SANTIAGO DE CALI, 30 DE MARZO DE 2022 SEÑORES CONTRALORIA MUNICIPAL DE YUMBO ATENCIÓN: LINA MARCELA VALENCIA OCAMPO ABOGADA COACTIVO@CONTRALORIAYUMBO-VALLE.GOV.CO YUMBO CORDIAL SALUDO, DAMOS RESPUESTA A SU OFICIO CON REFERENCIA JC-004-21 DE MAR"/>
    <s v="."/>
    <s v="Finalizado"/>
    <s v="ECUARTAS"/>
    <d v="2022-03-30T00:00:00"/>
    <s v="30/03/2022"/>
    <s v="'coactivo@contraloriayumbo-valle.gov.co.rpost.biz miércoles 30/03/2022 5:24 p. m"/>
    <s v="N"/>
    <s v=""/>
    <s v="S"/>
    <s v=""/>
    <s v="N"/>
    <d v="2022-03-30T00:00:00"/>
    <d v="2022-03-30T00:00:00"/>
    <n v="1"/>
    <n v="30"/>
    <x v="0"/>
    <n v="1"/>
    <s v="Cumple"/>
  </r>
  <r>
    <x v="0"/>
    <n v="2022002021"/>
    <d v="2022-03-30T00:00:00"/>
    <s v="EN COMUNICACION DEL DIA 29032022 CON OFICIO DESAJCLGCC22-1882 DEL CONSEJO SUPERIOR DE LA JUDICATURA DIRECCION SECCIONAL DE CALI ENVIADO VIA EMAIL A CONTACTO CCC COMEDIDAMENTE ME PERMITO SOLICITAR EL ENVÍO DEL CERTIFICADO DE EXISTENCIA Y REPRESENTACIÓN LEG"/>
    <s v="A"/>
    <s v="JCMARIN"/>
    <s v=" "/>
    <s v="Obrero"/>
    <d v="2022-03-30T00:00:00"/>
    <s v="Origino"/>
    <s v="NRESPONS"/>
    <s v="Registros Pub y Redes Emp"/>
    <s v="Back (Registro)"/>
    <s v="Finalizado"/>
    <s v=" "/>
    <s v="Asignado a"/>
    <s v="ECUARTAS"/>
    <s v="Registros Pub y Redes Emp"/>
    <s v="Back (Registro)"/>
    <s v="30/03/2022"/>
    <s v="A"/>
    <s v="MERCANTIL"/>
    <n v="628210"/>
    <m/>
    <m/>
    <m/>
    <m/>
    <s v=""/>
    <m/>
    <s v="Sin Identificación"/>
    <m/>
    <s v="MARLEN YISELA VARON ZAPATA"/>
    <s v="8986868EXT"/>
    <s v="drojasn@cendoj.ramajudicial.gov.co"/>
    <s v="E-mail"/>
    <s v=""/>
    <s v="3 Peticiones"/>
    <x v="0"/>
    <s v="Registros Publicos y Redes Emp"/>
    <s v="Derecho de peticion"/>
    <s v="."/>
    <s v="."/>
    <s v="2022-00288 SANTIAGO DE CALI, 30 DE MARZO DE 2022 SEÑORES CONSEJO SUPERIOR DE LA JUDICATURA DIRECCIÓN SECCIONAL DE CALI ATENCIÓN: MARLEN YISELA VARON ZAPATA ABOGADA EJECUTORA GCCDESAJVALLE@CENDOJ.RAMAJUDICIAL.GOV.CO LA CIUDAD CORDIAL SALUDO DAMOS RESPUESTA"/>
    <s v="."/>
    <s v="Finalizado"/>
    <s v="ECUARTAS"/>
    <d v="2022-03-30T00:00:00"/>
    <s v="30/03/2022"/>
    <s v="'gccdesajvalle@Cendoj.ramajudicial.gov.co.rpost.biz' miércoles 30/03/2022 5:35 p. m."/>
    <s v="N"/>
    <s v=""/>
    <s v="S"/>
    <s v=""/>
    <s v="N"/>
    <d v="2022-03-30T00:00:00"/>
    <d v="2022-03-30T00:00:00"/>
    <n v="0"/>
    <n v="30"/>
    <x v="0"/>
    <n v="1"/>
    <s v="Cumple"/>
  </r>
  <r>
    <x v="0"/>
    <n v="2022002034"/>
    <d v="2022-03-30T00:00:00"/>
    <s v="EN COMUNICACION DEL DIA 30032022 CON EMAIL ENVIADO A CONTACTO CCC CON OFICIO DESAJCLGCC22-1912 DEL C S J DIRECCION SECCIONAL CALI COMEDIDAMENTE ME PERMITO SOLICITAR EL ENVÍO DEL CERTIFICADO DE EXISTENCIA Y REPRESENTACIÓN LEGAL DE LA SOCIEDAD TRANSPORTES C"/>
    <s v="A"/>
    <s v="JCMARIN"/>
    <s v=" "/>
    <s v="Obrero"/>
    <d v="2022-03-30T00:00:00"/>
    <s v="Origino"/>
    <s v="NRESPONS"/>
    <s v="Registros Pub y Redes Emp"/>
    <s v="Back (Registro)"/>
    <s v="Finalizado"/>
    <s v=" "/>
    <s v="Asignado a"/>
    <s v="ECUARTAS"/>
    <s v="Registros Pub y Redes Emp"/>
    <s v="Back (Registro)"/>
    <s v="30/03/2022"/>
    <s v="A"/>
    <s v="MERCANTIL"/>
    <n v="1001206"/>
    <m/>
    <m/>
    <m/>
    <m/>
    <s v=""/>
    <m/>
    <s v="Sin Identificación"/>
    <m/>
    <s v="MARLEN YISELA VARON ZAPATA"/>
    <s v="8986868EXT1406"/>
    <s v="gccdesajvalle@Cendoj.ramajudicial."/>
    <s v="E-mail"/>
    <s v=""/>
    <s v="3 Peticiones"/>
    <x v="0"/>
    <s v="Registros Publicos y Redes Emp"/>
    <s v="Derecho de peticion"/>
    <s v="."/>
    <s v="."/>
    <s v="2022-00288 SANTIAGO DE CALI, 30 DE MARZO DE 2022 SEÑORES CONSEJO SUPERIOR DE LA JUDICATURA DIRECCIÓN SECCIONAL DE CALI ATENCIÓN: MARLEN YISELA VARON ZAPATA ABOGADA EJECUTORA GCCDESAJVALLE@CENDOJ.RAMAJUDICIAL.GOV.CO LA CIUDAD CORDIAL SALUDO DAMOS RESPUESTA"/>
    <s v="."/>
    <s v="Finalizado"/>
    <s v="ECUARTAS"/>
    <d v="2022-03-30T00:00:00"/>
    <s v="30/03/2022"/>
    <s v="'gccdesajvalle@Cendoj.ramajudicial.gov.co.rpost.biz miércoles 30/03/2022 5:58 p. m"/>
    <s v="N"/>
    <s v=""/>
    <s v="S"/>
    <s v=""/>
    <s v="N"/>
    <d v="2022-03-30T00:00:00"/>
    <d v="2022-03-30T00:00:00"/>
    <n v="0"/>
    <n v="30"/>
    <x v="0"/>
    <n v="1"/>
    <s v="Cumple"/>
  </r>
  <r>
    <x v="0"/>
    <n v="2022001908"/>
    <d v="2022-03-28T00:00:00"/>
    <s v="EN COMUNICACION DEL DIA 09032022 CON EMAIL ENVIADO A LA CC BOBOTA Y REMITIDO A LA CC CALI EL DIA 26032022 CON RADICACION NO. 20220311085 POR TRASLADO POR COMPETENCIAS EL SR. JAIRO HUMBERTO RODRIGUEZ BERNAL CC 79306926 SOLICITA CERTIFICADO DE NO FIGURA POR"/>
    <s v="A"/>
    <s v="JCMARIN"/>
    <s v=" "/>
    <s v="Obrero"/>
    <d v="2022-03-28T00:00:00"/>
    <s v="Origino"/>
    <s v="NRESPONS"/>
    <s v="Registros Pub y Redes Emp"/>
    <s v="Back (Registro)"/>
    <s v="Finalizado"/>
    <s v=" "/>
    <s v="Asignado a"/>
    <s v="CMARTINE"/>
    <s v="Registros Pub y Redes Emp"/>
    <s v="Juridica"/>
    <s v="28/03/2022"/>
    <s v="A"/>
    <s v=""/>
    <m/>
    <m/>
    <m/>
    <m/>
    <m/>
    <s v=""/>
    <m/>
    <s v="Sin Identificación"/>
    <m/>
    <s v="JAIRO HUMBERTO RODRIGUEZ BERNAL"/>
    <s v=""/>
    <s v="jhurober@hotmail.com"/>
    <s v="E-mail"/>
    <s v="3133221613"/>
    <s v="3 Peticiones"/>
    <x v="0"/>
    <s v="Registros Publicos y Redes Emp"/>
    <s v="Derecho de peticion"/>
    <s v="."/>
    <s v="."/>
    <s v="CONTESTADO CON CARTA 2022- 00295 DEL 31 DE MARZO DE 2022, ASÍ: &quot;...AHORA BIEN, FRENTE A SU PETICIÓN PUNTUAL, PROCEDIMOS A REALIZAR LA CONSULTA EN EL REGISTRO MERCANTIL QUE LLEVA LA CÁMARA DE COMERCIO DE CALI, CON EL NOMBRE JAIRO HUMBERTO RODRÍGUEZ BERNAL,"/>
    <s v="."/>
    <s v="Finalizado"/>
    <s v="CMARTINE"/>
    <d v="2022-03-31T00:00:00"/>
    <s v="31/03/2022"/>
    <s v=" "/>
    <s v="N"/>
    <s v=""/>
    <s v="S"/>
    <s v="Interés general y particular"/>
    <s v="N"/>
    <d v="2022-03-31T00:00:00"/>
    <d v="2022-03-31T00:00:00"/>
    <n v="3"/>
    <n v="30"/>
    <x v="0"/>
    <n v="30"/>
    <s v="Cumple"/>
  </r>
  <r>
    <x v="0"/>
    <n v="2022001909"/>
    <d v="2022-03-28T00:00:00"/>
    <s v="HOLA ¿CÓMO ESTÁN? TENGO UN PAR DE DUDAS ACERCA DEL TRATAMIENTO DE DATOS EN COLOMBIA. ¿CÓMO SÉ LAS LIMITACIONES PARA LA VENTA DE INFORMACIÓN EN COLOMBIA? TENEMOS COMO PROYECTO ALGUNOS PROGRAMAS QUE EXTRAEN INFORMACIÓN PÚBLICA DE PÁGINAS DE HOTELES (DESPEGA"/>
    <s v="A"/>
    <s v="LROJAS"/>
    <s v=" "/>
    <s v="Unicentro web"/>
    <d v="2022-03-28T00:00:00"/>
    <s v="Origino"/>
    <s v="NRESPONS"/>
    <s v="Secretaria General"/>
    <s v="Asuntos Legales y Contratacion"/>
    <s v="Finalizado"/>
    <s v=" "/>
    <s v="Asignado a"/>
    <s v="MVELEZ"/>
    <s v="Secretaria General"/>
    <s v="Asuntos Legales y Contratacion"/>
    <s v="28/03/2022"/>
    <s v="A"/>
    <s v=""/>
    <m/>
    <m/>
    <m/>
    <m/>
    <m/>
    <s v=""/>
    <m/>
    <s v="Sin Identificación"/>
    <m/>
    <s v="GEOVANY URIBE AGUIRRE"/>
    <s v=""/>
    <s v="geovanyuribe@gmail.com"/>
    <s v="E-mail"/>
    <s v=""/>
    <s v="3 Peticiones"/>
    <x v="3"/>
    <s v="Asuntos Legales y Contratacion"/>
    <s v="Derecho de peticion"/>
    <s v="."/>
    <s v="."/>
    <s v="DE: ASUNTOS LEGALES CÁMARA DE COMERCIO DE CALI ENVIADO EL: MIÉRCOLES, 30 DE MARZO DE 2022 4:34 P. M. PARA: GEOVANYURIBE@GMAIL.COM ASUNTO: RESPUESTA DERECHO DE PETICIÓN NO. 2022001909- GEOVANY URIBE AGUIRRE SE INDICA QUE CCC NO ES COMPETENTE PARA DAR RESPU"/>
    <s v="."/>
    <s v="Finalizado"/>
    <s v="MVELEZ"/>
    <d v="2022-03-31T00:00:00"/>
    <s v="31/03/2022"/>
    <s v=" "/>
    <s v="N"/>
    <s v=""/>
    <s v="S"/>
    <s v="Interés general y particular"/>
    <s v="N"/>
    <d v="2022-03-31T00:00:00"/>
    <d v="2022-03-31T00:00:00"/>
    <n v="3"/>
    <n v="30"/>
    <x v="0"/>
    <n v="30"/>
    <s v="Cumple"/>
  </r>
  <r>
    <x v="0"/>
    <n v="2022001915"/>
    <d v="2022-03-28T00:00:00"/>
    <s v="VERIFICANDO EL NUMERO DE DOCUMENTO 12830269 CORRESPONDIENTE A LA PERSONA PAULO QUIÑONES VALENCIA NO SE ENCUENTRA NINGUN RESULTADO, POR LO QUE EL USUARIO SOLICITA CERTIFICADO DE NO FIGURA."/>
    <s v="A"/>
    <s v="DGARCIA"/>
    <s v=" "/>
    <s v="Principal"/>
    <d v="2022-03-28T00:00:00"/>
    <s v="Origino"/>
    <s v="NRESPONS"/>
    <s v="Registros Pub y Redes Emp"/>
    <s v="Back (Registro)"/>
    <s v="Finalizado"/>
    <s v=" "/>
    <s v="Asignado a"/>
    <s v="CMARTINE"/>
    <s v="Registros Pub y Redes Emp"/>
    <s v="Juridica"/>
    <s v="28/03/2022"/>
    <s v="A"/>
    <s v="MERCANTIL"/>
    <m/>
    <m/>
    <m/>
    <m/>
    <m/>
    <s v=""/>
    <m/>
    <s v="Sin Identificación"/>
    <n v="12830269"/>
    <s v="PAULO QUIÑONES VALENCIA"/>
    <s v=""/>
    <s v="felixcabezas26@gmail.com"/>
    <s v="Presencial Verbal"/>
    <s v=""/>
    <s v="3 Peticiones"/>
    <x v="0"/>
    <s v="Registros Publicos y Redes Emp"/>
    <s v="Derecho de peticion"/>
    <s v="."/>
    <s v="."/>
    <s v="CONTESTADO CON CARTA 2022-00297 DEL 31 DE MARZO DE 2022, ASÍ: &quot;...AHORA BIEN, FRENTE A SU PETICIÓN PUNTUAL, PROCEDIMOS A REALIZAR LA CONSULTA EN EL REGISTRO MERCANTIL QUE LLEVA LA CÁMARA DE COMERCIO DE CALI, CON EL NOMBRE PAULO QUIÑONES VALENCIA, IDENTIFI"/>
    <s v="."/>
    <s v="Finalizado"/>
    <s v="CMARTINE"/>
    <d v="2022-03-31T00:00:00"/>
    <s v="31/03/2022"/>
    <s v=" "/>
    <s v="N"/>
    <s v=""/>
    <s v="S"/>
    <s v="Interés general y particular"/>
    <s v="N"/>
    <d v="2022-03-31T00:00:00"/>
    <d v="2022-03-31T00:00:00"/>
    <n v="3"/>
    <n v="30"/>
    <x v="0"/>
    <n v="30"/>
    <s v="Cumple"/>
  </r>
  <r>
    <x v="0"/>
    <n v="2022001948"/>
    <d v="2022-03-28T00:00:00"/>
    <s v="EN COMUNICACION DEL DIA 15032022 CON EMAIL ENVIADO A LA CC BOGOTA Y REMITIDO A LA CC CALI EL DIA 28032022 CON RADICACION NO. 20220323804 MEDIANTE DERECHO DE PETICION EL SR. JULIO CESAR BGRSIALES LOAIZA CC 70731349 SOLICITA INFROMACION SOBRE SI APARECEN LO"/>
    <s v="A"/>
    <s v="JCMARIN"/>
    <s v=" "/>
    <s v="Obrero"/>
    <d v="2022-03-28T00:00:00"/>
    <s v="Origino"/>
    <s v="NRESPONS"/>
    <s v="Registros Pub y Redes Emp"/>
    <s v="Back (Registro)"/>
    <s v="Finalizado"/>
    <s v=" "/>
    <s v="Asignado a"/>
    <s v="CMARTINE"/>
    <s v="Registros Pub y Redes Emp"/>
    <s v="Juridica"/>
    <s v="28/03/2022"/>
    <s v="A"/>
    <s v=""/>
    <m/>
    <m/>
    <m/>
    <m/>
    <m/>
    <s v=""/>
    <m/>
    <s v="Sin Identificación"/>
    <m/>
    <s v="JULIO CESAR GRISALES LOAIZA"/>
    <s v=""/>
    <s v=""/>
    <s v="E-mail"/>
    <s v=""/>
    <s v="3 Peticiones"/>
    <x v="0"/>
    <s v="Registros Publicos y Redes Emp"/>
    <s v="Derecho de peticion"/>
    <s v="."/>
    <s v="."/>
    <s v="CONTESTADO CON CARTA 2022-00298 DEL 31 DE MARZO DE 2022, ASÍ: &quot;...AHORA BIEN, FRENTE A SU PETICIÓN PUNTUAL, PROCEDIMOS A REALIZAR LA CONSULTA EN EL REGISTRO MERCANTIL QUE LLEVA LA CÁMARA DE COMERCIO DE CALI, CON EL NOMBRE JULIO CÉSAR GRISALES LOAIZA, IDEN"/>
    <s v="."/>
    <s v="Finalizado"/>
    <s v="CMARTINE"/>
    <d v="2022-03-31T00:00:00"/>
    <s v="31/03/2022"/>
    <s v=" "/>
    <s v="N"/>
    <s v=""/>
    <s v="S"/>
    <s v="Interés general y particular"/>
    <s v="N"/>
    <d v="2022-03-31T00:00:00"/>
    <d v="2022-03-31T00:00:00"/>
    <n v="3"/>
    <n v="30"/>
    <x v="0"/>
    <n v="30"/>
    <s v="Cumple"/>
  </r>
  <r>
    <x v="0"/>
    <n v="2022001959"/>
    <d v="2022-03-28T00:00:00"/>
    <s v="EN COMUNICACION DEL DIA 16032022 CON EMAIL ENVIADO A LA CC BOGOTA Y REMITIDO A LA CC CALI EL DIA 28032022 CON RADICACION NO. 20220326602 POR TRASLADO POR COMPETENCIAS MEDIANTE DERECHO DE PETICION EL SR. KELLY JOHANA RODRIGUEZ MONTOYA CC 1108456575 SOLICIT"/>
    <s v="A"/>
    <s v="JCMARIN"/>
    <s v=" "/>
    <s v="Obrero"/>
    <d v="2022-03-28T00:00:00"/>
    <s v="Origino"/>
    <s v="NRESPONS"/>
    <s v="Registros Pub y Redes Emp"/>
    <s v="Back (Registro)"/>
    <s v="Finalizado"/>
    <s v=" "/>
    <s v="Asignado a"/>
    <s v="CMARTINE"/>
    <s v="Registros Pub y Redes Emp"/>
    <s v="Juridica"/>
    <s v="28/03/2022"/>
    <s v="A"/>
    <s v=""/>
    <m/>
    <m/>
    <m/>
    <m/>
    <m/>
    <s v=""/>
    <m/>
    <s v="Sin Identificación"/>
    <m/>
    <s v="KELLY JOHANA RODRIGUEZ MONTOYA"/>
    <s v=""/>
    <s v=""/>
    <s v="E-mail"/>
    <s v=""/>
    <s v="3 Peticiones"/>
    <x v="0"/>
    <s v="Registros Publicos y Redes Emp"/>
    <s v="Derecho de peticion"/>
    <s v="."/>
    <s v="."/>
    <s v="CONTESTADO CON CARTA 2022-00299 DEL 31 DE MARZO DE 2022, ASÍ: &quot;...AHORA BIEN, FRENTE A SU PETICIÓN PUNTUAL, PROCEDIMOS A REALIZAR LA CONSULTA EN EL REGISTRO MERCANTIL QUE LLEVA LA CÁMARA DE COMERCIO DE CALI, CON EL NOMBRE KELLY JOHANA RODRÍGUEZ MONTOYA, I"/>
    <s v="."/>
    <s v="Finalizado"/>
    <s v="CMARTINE"/>
    <d v="2022-03-31T00:00:00"/>
    <s v="31/03/2022"/>
    <s v=" "/>
    <s v="N"/>
    <s v=""/>
    <s v="S"/>
    <s v="Interés general y particular"/>
    <s v="N"/>
    <d v="2022-03-31T00:00:00"/>
    <d v="2022-03-31T00:00:00"/>
    <n v="3"/>
    <n v="30"/>
    <x v="0"/>
    <n v="30"/>
    <s v="Cumple"/>
  </r>
  <r>
    <x v="0"/>
    <n v="2022001996"/>
    <d v="2022-03-29T00:00:00"/>
    <s v="SOLICITA SE CORRIJA EL DOMICILIO DEL COMERCIANTE1030569EL CUAL FUE REALIZADOCON LA RADICACION 20220285165 DONDE SE COLOCABA CALI COMO DOMICILIO , ANEXA CERTIFICADO"/>
    <s v="A"/>
    <s v="HSARRIA"/>
    <s v=" "/>
    <s v="Principal"/>
    <d v="2022-03-29T00:00:00"/>
    <s v="Origino"/>
    <s v="NRESPONS"/>
    <s v="Registros Pub y Redes Emp"/>
    <s v="Back (Registro)"/>
    <s v="Finalizado"/>
    <s v=" "/>
    <s v="Asignado a"/>
    <s v="MVELASCO"/>
    <s v="Registros Pub y Redes Emp"/>
    <s v="Back Correcciones Registro"/>
    <s v="29/03/2022"/>
    <s v="A"/>
    <s v="MERCANTIL"/>
    <n v="1030569"/>
    <n v="20220285165"/>
    <m/>
    <m/>
    <m/>
    <s v=""/>
    <m/>
    <s v="Inscrito"/>
    <n v="1151968442"/>
    <s v="ALEJANDRA GIRALDO CAMPO"/>
    <s v=""/>
    <s v="lidyalejandra44@hotmail.com"/>
    <s v="Presencial Verbal"/>
    <s v="30051969892"/>
    <s v="2 Del tramite del documento"/>
    <x v="28"/>
    <s v="Registros Publicos y Redes Emp"/>
    <s v="Inscripción"/>
    <s v="."/>
    <s v="."/>
    <s v="AL INSCRITO 1030569 SE ACTUALIZA LOS DOMICILIOS A CALI TENIENDO EN CUENTA QUE LA ACTUALIZACIÓN FUE REALIZADO DE PRIMERO QUE LA RENOVACIÓN, POR LO TANTO CUANDO LA AUXILIAR CARGO EL CUF DE LA RENOVACIÓN CAMBIO EL DOMICILIO POR CUANTO EL DILIGENCIAMIENTO DEL"/>
    <s v="."/>
    <s v="Finalizado"/>
    <s v="MVELASCO"/>
    <d v="2022-03-31T00:00:00"/>
    <s v="31/03/2022"/>
    <s v=" "/>
    <s v="N"/>
    <s v=""/>
    <s v="S"/>
    <s v="."/>
    <s v="N"/>
    <d v="2022-03-31T00:00:00"/>
    <d v="2022-03-31T00:00:00"/>
    <n v="2"/>
    <n v="30"/>
    <x v="0"/>
    <n v="1"/>
    <s v="No cumple"/>
  </r>
  <r>
    <x v="0"/>
    <n v="2022002000"/>
    <d v="2022-03-29T00:00:00"/>
    <s v="EN COMUNICACION DEL DIA 28032022 CON EMAIL ENVIADO A CONTACTO CCC DE LA SECREATARIA DE AMBIENTE DE LA GOBERNACION DEL VALLE DEL CAUCA MEDIANTE CARTA DIRIGIDA A LA INGENIERA LINA ABAD SOLICITAN TENER INFORMACIÓN SOBRE LOS REPRESENTANTES LEGALES Y CORREO DE"/>
    <s v="A"/>
    <s v="JCMARIN"/>
    <s v=" "/>
    <s v="Obrero"/>
    <d v="2022-03-29T00:00:00"/>
    <s v="Origino"/>
    <s v="NRESPONS"/>
    <s v="Registros Pub y Redes Emp"/>
    <s v="Back (Registro)"/>
    <s v="Finalizado"/>
    <s v=" "/>
    <s v="Asignado a"/>
    <s v="ECUARTAS"/>
    <s v="Registros Pub y Redes Emp"/>
    <s v="Back (Registro)"/>
    <s v="29/03/2022"/>
    <s v="A"/>
    <s v=""/>
    <m/>
    <m/>
    <m/>
    <m/>
    <m/>
    <s v=""/>
    <m/>
    <s v="Sin Identificación"/>
    <m/>
    <s v="NASLY FERNANDA VIDALES GONZÁLEZ"/>
    <s v="6200000ext1402"/>
    <s v="secambienteydesarrollosostenible@valledelcauca.gov"/>
    <s v="E-mail"/>
    <s v=""/>
    <s v="3 Peticiones"/>
    <x v="0"/>
    <s v="Registros Publicos y Redes Emp"/>
    <s v="Derecho de peticion"/>
    <s v="."/>
    <s v="."/>
    <s v="2022-00287 SANTIAGO DE CALI, 30 DE MARZO DE 2022 SEÑORA NASLY FERNANDA VIDALES GONZÁLEZ SECRETARIA DE AMBIENTE Y DESARROLLO SOSTENIBLE GOBERNACIÓN DEL VALLE DEL CAUCA SECAMBIENTEYDESARROLLOSOSTENIBLE@VALLEDELCAUCA.GOV.CO BOROZCO1@HOTMAIL.COM LA CIUDAD COR"/>
    <s v="."/>
    <s v="Finalizado"/>
    <s v="ECUARTAS"/>
    <d v="2022-03-31T00:00:00"/>
    <s v="31/03/2022"/>
    <s v="'secambienteydesarrollosostenible@valledelcauca.gov.co.rpost.biz' 'borozco1@hotmail.com.rpost.biz' jueves 31/03/2022 4:19 p. m "/>
    <s v="N"/>
    <s v=""/>
    <s v="S"/>
    <s v=""/>
    <s v="N"/>
    <d v="2022-03-31T00:00:00"/>
    <d v="2022-03-31T00:00:00"/>
    <n v="2"/>
    <n v="30"/>
    <x v="0"/>
    <n v="1"/>
    <s v="No cumple"/>
  </r>
  <r>
    <x v="0"/>
    <n v="2022002037"/>
    <d v="2022-03-30T00:00:00"/>
    <s v="EN COMUNICACION DEL DIA 30032022 CON EMAIL ENVIADO A CONTACTO CCC EL SR. JAIME ANDRÉS ECHEVERRI RAMÍREZ IDENTIFICADO CON CC NO. 1.130.606.717 MEDIANTE DERECHO DE PETICION SOLICITA - SÍRVASE CERTIFICAR Y APORTAR COPIA DE LOS PROCESOS DESARROLLADOS POR CLOR"/>
    <s v="A"/>
    <s v="JCMARIN"/>
    <s v=" "/>
    <s v="Obrero"/>
    <d v="2022-03-30T00:00:00"/>
    <s v="Origino"/>
    <s v="."/>
    <s v="."/>
    <s v="."/>
    <s v="Finalizado"/>
    <s v=" "/>
    <s v="Asignado a"/>
    <s v="ECUARTAS"/>
    <s v="Registros Pub y Redes Emp"/>
    <s v="Back (Registro)"/>
    <s v="30/03/2022"/>
    <s v="A"/>
    <s v=""/>
    <m/>
    <m/>
    <m/>
    <m/>
    <m/>
    <s v=""/>
    <m/>
    <s v="Sin Identificación"/>
    <m/>
    <s v="JAIME ANDRÉS ECHEVERRI RAMÍREZ"/>
    <s v="8881717"/>
    <s v="Jaimeecheverri@hotmail.es"/>
    <s v="E-mail"/>
    <s v=""/>
    <s v="3 Peticiones"/>
    <x v="0"/>
    <s v="Registros Publicos y Redes Emp"/>
    <s v="Derecho de peticion"/>
    <s v="."/>
    <s v="."/>
    <s v="2022-00295 SANTIAGO DE CALI, 30 DE MARZO DE 2022 SEÑOR JAIME ANDRÉS ECHEVERRI RAMÍREZ NOTIFICACION.JUDICIAL@JAIMEECHEVERRIABOGADOS.COM JAIMEECHEVERRI@HOTMAIL.ES LA CIUDAD CORDIAL SALUDO, MEDIANTE ESCRITO DE FECHA 30 DE MARZO DE 2022, RECIBIDO EN LA CÁMARA"/>
    <s v="."/>
    <s v="Finalizado"/>
    <s v="ECUARTAS"/>
    <d v="2022-03-30T00:00:00"/>
    <s v="31/03/2022"/>
    <s v="'notificacion.judicial@jaimeecheverriabogados.com.rpost.biz' 'Jaimeecheverri@hotmail.es.rpost.biz' jueves 31/03/2022 8:12 p. m"/>
    <s v="N"/>
    <s v=""/>
    <s v="S"/>
    <s v="."/>
    <s v="N"/>
    <d v="2022-03-31T00:00:00"/>
    <d v="2022-03-31T00:00:00"/>
    <n v="1"/>
    <n v="30"/>
    <x v="0"/>
    <n v="1"/>
    <s v="Cumple"/>
  </r>
  <r>
    <x v="0"/>
    <n v="2022002038"/>
    <d v="2022-03-30T00:00:00"/>
    <s v="EN COMUNICACION DEL DIA 30032022 CON EMAIL ENVIADO A CONTACTO CCC LA SEÑORA DEIFA HURTADO PEREA INSPECTORA DE TRABAJO Y SEGURIDAD SOCIAL GRUPO DE ATENCION AL CIUDADANO Y TRAMITES DEL MINISTERIO DE TRABAJO SOLICITA COMEDIDAMENTE SEA REMITIDO UN REGISTRO DE"/>
    <s v="A"/>
    <s v="JCMARIN"/>
    <s v=" "/>
    <s v="Obrero"/>
    <d v="2022-03-30T00:00:00"/>
    <s v="Origino"/>
    <s v="NRESPONS"/>
    <s v="Registros Pub y Redes Emp"/>
    <s v="Back (Registro)"/>
    <s v="Finalizado"/>
    <s v=" "/>
    <s v="Asignado a"/>
    <s v="ECUARTAS"/>
    <s v="Registros Pub y Redes Emp"/>
    <s v="Back (Registro)"/>
    <s v="30/03/2022"/>
    <s v="A"/>
    <s v=""/>
    <m/>
    <m/>
    <m/>
    <m/>
    <m/>
    <s v=""/>
    <m/>
    <s v="Sin Identificación"/>
    <m/>
    <s v="DEIFA HURTADO PEREA"/>
    <s v=""/>
    <s v="dhurtado@mintrabajo.gov.co"/>
    <s v="E-mail"/>
    <s v=""/>
    <s v="3 Peticiones"/>
    <x v="0"/>
    <s v="Registros Publicos y Redes Emp"/>
    <s v="Derecho de peticion"/>
    <s v="."/>
    <s v="."/>
    <s v="2022-00296 SANTIAGO DE CALI, 31 DE MARZO DE 2022 SEÑORA DEIFA HURTADO PEREA INSPECTOR DE TRABAJO Y SEGURIDAD SOCIAL MINISTERIO DE TRABAJO DHURTADO@MINTRABAJO.GOV.CO HBARREIROO@MINTRABAJO.GOV.CO LMATIZE@MINTRABAJO.GOV.CO CORDIAL SALUDO, MEDIANTE CORREO ELE"/>
    <s v="."/>
    <s v="Finalizado"/>
    <s v="ECUARTAS"/>
    <d v="2022-03-31T00:00:00"/>
    <s v="31/03/2022"/>
    <s v="'dhurtado@mintrabajo.gov.co.rpost.biz 'hbarreiroo@mintrabajo.gov.co.rpost.biz'; 'lmatize@mintrabajo.gov.co.rpost.biz' jueves 31/03/2022 10:58 a. m."/>
    <s v="N"/>
    <s v=""/>
    <s v="S"/>
    <s v=""/>
    <s v="N"/>
    <d v="2022-03-31T00:00:00"/>
    <d v="2022-03-31T00:00:00"/>
    <n v="1"/>
    <n v="30"/>
    <x v="0"/>
    <n v="1"/>
    <s v="Cumple"/>
  </r>
  <r>
    <x v="0"/>
    <n v="2022002045"/>
    <d v="2022-03-30T00:00:00"/>
    <s v="EN COMUNICACION DEL DIA 24022022 CON EMAIL ENVIADO A CONTACTO CCC RECIBIDO EL DIA 30032022 MEDIANTE DERECHO DE PETICION EL SR. FRANCISCO JAVIER PAME CC 76210831 SOLICITA DOCUMENTACION DOCNE SE COMPRUEVE QUE NO FIGURA EN LOS REGISTROS PUBLICOS QUE SE LLEVA"/>
    <s v="A"/>
    <s v="JCMARIN"/>
    <s v=" "/>
    <s v="Obrero"/>
    <d v="2022-03-30T00:00:00"/>
    <s v="Origino"/>
    <s v="NRESPONS"/>
    <s v="Registros Pub y Redes Emp"/>
    <s v="Back (Registro)"/>
    <s v="Finalizado"/>
    <s v=" "/>
    <s v="Asignado a"/>
    <s v="CMARTINE"/>
    <s v="Registros Pub y Redes Emp"/>
    <s v="Juridica"/>
    <s v="30/03/2022"/>
    <s v="A"/>
    <s v=""/>
    <m/>
    <m/>
    <m/>
    <m/>
    <m/>
    <s v=""/>
    <m/>
    <s v="Sin Identificación"/>
    <m/>
    <s v="FRANCISCO JAVIER PAME"/>
    <s v=""/>
    <s v=""/>
    <s v="E-mail"/>
    <s v=""/>
    <s v="3 Peticiones"/>
    <x v="0"/>
    <s v="Registros Publicos y Redes Emp"/>
    <s v="Derecho de peticion"/>
    <s v="."/>
    <s v="."/>
    <s v="CONTESTADO CON CARTA 2022-00301 DEL 31 DE MARZO DE 2022, ASÍ: &quot;...AHORA BIEN, FRENTE A SU PETICIÓN PUNTUAL, PROCEDIMOS A REALIZAR LA CONSULTA EN EL REGISTRO MERCANTIL QUE LLEVA LA CÁMARA DE COMERCIO DE CALI, CON EL NOMBRE FRANCISCO JAVIER PAME, IDENTIFICA"/>
    <s v="."/>
    <s v="Finalizado"/>
    <s v="CMARTINE"/>
    <d v="2022-03-31T00:00:00"/>
    <s v="31/03/2022"/>
    <s v=" "/>
    <s v="N"/>
    <s v=""/>
    <s v="S"/>
    <s v="Interés general y particular"/>
    <s v="N"/>
    <d v="2022-03-31T00:00:00"/>
    <d v="2022-03-31T00:00:00"/>
    <n v="1"/>
    <n v="30"/>
    <x v="0"/>
    <n v="1"/>
    <s v="Cumple"/>
  </r>
  <r>
    <x v="0"/>
    <n v="2022002048"/>
    <d v="2022-03-30T00:00:00"/>
    <s v="EN COMUNICACION DEL DIA 30032022 PRESENTANDO POR LA VENTANILLA POR LA ENTIDAD POLICIA NACIONAL RAD 2022-00572 SOLICITA SU VALIOSA COLABORACION EN EL SENTIDO SUMINISTRAR TODA LA INFORMACION QUE REGISTRE EN SUS BASES DE DATOS TAL COMO DIRECCIONES CORREO ELE"/>
    <s v="A"/>
    <s v="LNDELGAD"/>
    <s v=" "/>
    <s v="Mejoras Publicas"/>
    <d v="2022-03-30T00:00:00"/>
    <s v="Origino"/>
    <s v="NRESPONS"/>
    <s v="Registros Pub y Redes Emp"/>
    <s v="Back (Registro)"/>
    <s v="Finalizado"/>
    <s v=" "/>
    <s v="Asignado a"/>
    <s v="ECUARTAS"/>
    <s v="Registros Pub y Redes Emp"/>
    <s v="Back (Registro)"/>
    <s v="30/03/2022"/>
    <s v="A"/>
    <s v="NO APLICA"/>
    <m/>
    <m/>
    <m/>
    <m/>
    <m/>
    <s v=""/>
    <m/>
    <s v="Sin Identificación"/>
    <m/>
    <s v="WESLEYNER TENORIO PALACIOS"/>
    <s v=""/>
    <s v="wesleyner.tenorio4251@correo.policia.gov.co"/>
    <s v="E-mail"/>
    <s v="323289473"/>
    <s v="3 Peticiones"/>
    <x v="0"/>
    <s v="Registros Publicos y Redes Emp"/>
    <s v="Derecho de peticion"/>
    <s v="."/>
    <s v="."/>
    <s v="2022-00298 SANTIAGO DE CALI, 31 DE MARZO DE 2022 SEÑORES MINISTERIO DE DEFENSA NACIONAL POLICIA NACIONAL ATENCIÓN: PATRULLERO WESLEYNER TENORIO PALACIOS INVESTIGADOR CRIMINAL POLFA WESLEYNER.TENORIO4251@CORREO.POLICIA.GOV.CO LA CIUDAD CORDIAL SALUDO, DAMO"/>
    <s v="."/>
    <s v="Finalizado"/>
    <s v="ECUARTAS"/>
    <d v="2022-03-31T00:00:00"/>
    <s v="31/03/2022"/>
    <s v="'wesleyner.tenorio4251@correo.policia.gov.co.rpost.biz jueves 31/03/2022 11:42 a. m"/>
    <s v="N"/>
    <s v=""/>
    <s v="S"/>
    <s v=""/>
    <s v="N"/>
    <d v="2022-03-31T00:00:00"/>
    <d v="2022-03-31T00:00:00"/>
    <n v="1"/>
    <n v="30"/>
    <x v="0"/>
    <n v="3"/>
    <s v="Cumple"/>
  </r>
  <r>
    <x v="0"/>
    <n v="2022002049"/>
    <d v="2022-03-30T00:00:00"/>
    <s v="EN COMUNICACION DEL DIA 30032022 PRESENTANDO POR LA VENTANILLA POR LA ENTIDAD POLICIA NACIONAL RAD 2022-00571 SOLICITA SU VALIOSA COLABORACION EN EL SENTIDO SUMINISTRAR TODA LA INFORMACION QUE REGISTRE EN SUS BASES DE DATOS TAL COMO DIRECCIONES CORREO ELE"/>
    <s v="A"/>
    <s v="LNDELGAD"/>
    <s v=" "/>
    <s v="Mejoras Publicas"/>
    <d v="2022-03-30T00:00:00"/>
    <s v="Origino"/>
    <s v="NRESPONS"/>
    <s v="Registros Pub y Redes Emp"/>
    <s v="Back (Registro)"/>
    <s v="Finalizado"/>
    <s v=" "/>
    <s v="Asignado a"/>
    <s v="ECUARTAS"/>
    <s v="Registros Pub y Redes Emp"/>
    <s v="Back (Registro)"/>
    <s v="30/03/2022"/>
    <s v="A"/>
    <s v="MERCANTIL"/>
    <n v="1061971"/>
    <m/>
    <m/>
    <m/>
    <m/>
    <s v=""/>
    <m/>
    <s v="Inscrito"/>
    <m/>
    <s v="WESLEYNER TENORIO PALACIOS"/>
    <s v=""/>
    <s v="wesleyner.tenorio4251@correo.policia.gov.co"/>
    <s v="Presencial con Carta"/>
    <s v="323289473"/>
    <s v="3 Peticiones"/>
    <x v="0"/>
    <s v="Registros Publicos y Redes Emp"/>
    <s v="Derecho de peticion"/>
    <s v="."/>
    <s v="."/>
    <s v="2022-00298 SANTIAGO DE CALI, 31 DE MARZO DE 2022 SEÑORES MINISTERIO DE DEFENSA NACIONAL POLICIA NACIONAL ATENCIÓN: PATRULLERO WESLEYNER TENORIO PALACIOS INVESTIGADOR CRIMINAL POLFA WESLEYNER.TENORIO4251@CORREO.POLICIA.GOV.CO LA CIUDAD CORDIAL SALUDO, DAMO"/>
    <s v="."/>
    <s v="Finalizado"/>
    <s v="ECUARTAS"/>
    <d v="2022-03-31T00:00:00"/>
    <s v="31/03/2022"/>
    <s v="'wesleyner.tenorio4251@correo.policia.gov.co.rpost.biz' jueves 31/03/2022 1:25 p. m"/>
    <s v="N"/>
    <s v=""/>
    <s v="S"/>
    <s v=""/>
    <s v="N"/>
    <d v="2022-03-31T00:00:00"/>
    <d v="2022-03-31T00:00:00"/>
    <n v="1"/>
    <n v="30"/>
    <x v="0"/>
    <n v="30"/>
    <s v="Cumple"/>
  </r>
  <r>
    <x v="0"/>
    <n v="2022002052"/>
    <d v="2022-03-30T00:00:00"/>
    <s v="EN COMUNICACION DEL DIA 28022022 PRESENTANDO POR LA VENTANILLA POR LA ENTIDAD POLICIA NACIONAL RAD 2022-003346 NOTA CRIMINAL 110016000096201600233 SOLICITA SU VALIOSA COLABORACION EN EL SENTIDO DE SUMINISTRARNOS LOS DOCUMENTOS DE CONSTITUCION ACTAS REFORM"/>
    <s v="A"/>
    <s v="LNDELGAD"/>
    <s v=" "/>
    <s v="Mejoras Publicas"/>
    <d v="2022-03-30T00:00:00"/>
    <s v="Origino"/>
    <s v="NRESPONS"/>
    <s v="Registros Pub y Redes Emp"/>
    <s v="Back (Registro)"/>
    <s v="Finalizado"/>
    <s v=" "/>
    <s v="Asignado a"/>
    <s v="ECUARTAS"/>
    <s v="Registros Pub y Redes Emp"/>
    <s v="Back (Registro)"/>
    <s v="30/03/2022"/>
    <s v="A"/>
    <s v="MERCANTIL"/>
    <n v="824707"/>
    <m/>
    <m/>
    <m/>
    <m/>
    <s v=""/>
    <m/>
    <s v="Inscrito"/>
    <m/>
    <s v="JHON HERBERT DICELIS GARCIA"/>
    <s v="5803380"/>
    <s v="jhon.dicelis2697@correo.policia.gov.co"/>
    <s v="Presencial con Carta"/>
    <s v=""/>
    <s v="3 Peticiones"/>
    <x v="0"/>
    <s v="Registros Publicos y Redes Emp"/>
    <s v="Derecho de peticion"/>
    <s v="."/>
    <s v="."/>
    <s v="2022-00298 SANTIAGO DE CALI, 31 DE MARZO DE 2022 SEÑORES MINISTERIO DE DEFENSA NACIONAL POLICIA NACIONAL ATENCIÓN: PATRULLERO JHON HELBERT DICELIS GARCIA INVESTIGADOR CRIMINAL POLFA JHON.DICELIS2697@CORREO.POLICIA.GOV.CO BOGOTÁ D.C. CORDIAL SALUDO, DAMOS "/>
    <s v="."/>
    <s v="Finalizado"/>
    <s v="ECUARTAS"/>
    <d v="2022-03-31T00:00:00"/>
    <s v="31/03/2022"/>
    <s v="'jhon.dicelis2697@correo.policia.gov.co.rpost.biz' jueves 31/03/2022 4:04 p. m"/>
    <s v="N"/>
    <s v=""/>
    <s v="S"/>
    <s v=""/>
    <s v="N"/>
    <d v="2022-03-31T00:00:00"/>
    <d v="2022-03-31T00:00:00"/>
    <n v="1"/>
    <n v="30"/>
    <x v="0"/>
    <n v="30"/>
    <s v="Cumple"/>
  </r>
  <r>
    <x v="0"/>
    <n v="2022002053"/>
    <d v="2022-03-30T00:00:00"/>
    <s v=" EN COMUNICACION DEL DIA 30032022 CON EMAIL ENVIADO A CONTACTO CCC EL SR. WILLIAM SUAREZ MONTOYA DE LA FISCALIA GENERAL DE LA NACION FISCALIA 74 SECCIONAL DE CALI COMEDIDAMENTE ME PERMITO SOLICITAR SE SIRVAN REMITIR EL CERTIFICADO DE EXISTENCIA Y REPRESEN"/>
    <s v="A"/>
    <s v="JCMARIN"/>
    <s v=" "/>
    <s v="Obrero"/>
    <d v="2022-03-30T00:00:00"/>
    <s v="Origino"/>
    <s v="NRESPONS"/>
    <s v="Registros Pub y Redes Emp"/>
    <s v="Back (Registro)"/>
    <s v="Finalizado"/>
    <s v=" "/>
    <s v="Asignado a"/>
    <s v="ECUARTAS"/>
    <s v="Registros Pub y Redes Emp"/>
    <s v="Back (Registro)"/>
    <s v="30/03/2022"/>
    <s v="A"/>
    <s v="MERCANTIL"/>
    <n v="531806"/>
    <m/>
    <m/>
    <m/>
    <m/>
    <s v=""/>
    <m/>
    <s v="Sin Identificación"/>
    <m/>
    <s v="WILLIAM SUAREZ MONTOYA"/>
    <s v=""/>
    <s v="william.suarezm@fiscalia.gov.co"/>
    <s v="E-mail"/>
    <s v="3007788074"/>
    <s v="3 Peticiones"/>
    <x v="0"/>
    <s v="Registros Publicos y Redes Emp"/>
    <s v="Derecho de peticion"/>
    <s v="."/>
    <s v="."/>
    <s v="2022-00282 SANTIAGO DE CALI, 31 DE MARZO DE 2022 SEÑORES FISCALIA GENERAL DE LA NACION ATENCIÓN: WILLIAM SUAREZ MONTOYA ASISTENTE FISCALÍA 74 SECCIONAL WILLIAM.SUAREZM@FISCALIA.GOV.CO LA CIUDAD CORDIAL SALUDO DAMOS RESPUESTA AL CORREO ELECTRÓNICO DEL 30 D"/>
    <s v="."/>
    <s v="Finalizado"/>
    <s v="ECUARTAS"/>
    <d v="2022-03-31T00:00:00"/>
    <s v="31/03/2022"/>
    <s v="'william.suarezm@fiscalia.gov.co.rpost.biz' jueves 31/03/2022 4:49 p. m"/>
    <s v="N"/>
    <s v=""/>
    <s v="S"/>
    <s v=""/>
    <s v="N"/>
    <d v="2022-03-31T00:00:00"/>
    <d v="2022-03-31T00:00:00"/>
    <n v="1"/>
    <n v="30"/>
    <x v="0"/>
    <n v="30"/>
    <s v="Cumple"/>
  </r>
  <r>
    <x v="0"/>
    <n v="2022002013"/>
    <d v="2022-03-29T00:00:00"/>
    <s v="EN COMUNICACION DEL DIA 22102021 ENVIADO VIA EMAIL A CONTACTO CCC RECIBIDO EL DIA 29032022 CON CARTA DE LA SOCIEDAD BHM SOLUCIONES INTEGRALES DE LOGISTICA EN SALUD SAS SOLICITA SEA ACTUALUIZADO EL NOMBRE DE LA RESEÑA LA CUAL CAMBIO A PARTIR DEL 19012021 S"/>
    <s v="A"/>
    <s v="JCMARIN"/>
    <s v=" "/>
    <s v="Obrero"/>
    <d v="2022-03-29T00:00:00"/>
    <s v="Origino"/>
    <s v="NRESPONS"/>
    <s v="Registros Pub y Redes Emp"/>
    <s v="Back (Registro)"/>
    <s v="Finalizado"/>
    <s v=" "/>
    <s v="Asignado a"/>
    <s v="MVELASCO"/>
    <s v="Registros Pub y Redes Emp"/>
    <s v="Back Correcciones Registro"/>
    <s v="29/03/2022"/>
    <s v="A"/>
    <s v="MERCANTIL"/>
    <n v="866927"/>
    <m/>
    <m/>
    <m/>
    <m/>
    <s v=""/>
    <m/>
    <s v="Inscrito"/>
    <m/>
    <s v="MARTIN ALONSOHERNANDEZ ESPINOZA"/>
    <s v="3854331"/>
    <s v="mhernandez@falck.co"/>
    <s v="E-mail"/>
    <s v=""/>
    <s v="2 Del tramite del documento"/>
    <x v="10"/>
    <s v="Registros Publicos y Redes Emp"/>
    <s v="Inscripción"/>
    <s v="."/>
    <s v="."/>
    <s v="SE ACTUALIZO EL NOMBRE DE LA RESEÑA FALCK SERVICIOS LOGISTICOS S.A.S. SE ENVÍA CORREO POR CUANTO NO FUE POSIBLE CONTACTAR AL NUMERO DE TELEFONO REPORTADO EN EL RECLAMO"/>
    <s v="."/>
    <s v="Finalizado"/>
    <s v="MVELASCO"/>
    <d v="2022-04-01T00:00:00"/>
    <s v="01/04/2022"/>
    <s v=" "/>
    <s v="N"/>
    <s v=""/>
    <s v="S"/>
    <s v="."/>
    <s v="N"/>
    <d v="2022-04-01T00:00:00"/>
    <d v="2022-04-01T00:00:00"/>
    <n v="3"/>
    <n v="30"/>
    <x v="0"/>
    <n v="30"/>
    <s v="Cumple"/>
  </r>
  <r>
    <x v="0"/>
    <n v="2022002027"/>
    <d v="2022-03-30T00:00:00"/>
    <s v="EN COMUNICACION DEL DIA 18032022 CON OFCIO 202241820100006491 DE LA ALCALDIA DE CALI ENVIADO VIA EMAIL A CONTACTO CCC SOLICITAN A LA CÁMARA DE COMERCIO DE CALI SU COLABORACIÓN CON EL ENVÍO DE UNA BASE DE DATOS DE LOS ESTABLECIMIENTOS PERTENECIENTES A LOS "/>
    <s v="A"/>
    <s v="JCMARIN"/>
    <s v=" "/>
    <s v="Obrero"/>
    <d v="2022-03-30T00:00:00"/>
    <s v="Origino"/>
    <s v="NRESPONS"/>
    <s v="Registros Pub y Redes Emp"/>
    <s v="Back (Registro)"/>
    <s v="Finalizado"/>
    <s v=" "/>
    <s v="Asignado a"/>
    <s v="XRIVERA"/>
    <s v="Registros Pub y Redes Emp"/>
    <s v="Back (Registro)"/>
    <s v="30/03/2022"/>
    <s v="A"/>
    <s v=""/>
    <m/>
    <m/>
    <m/>
    <m/>
    <m/>
    <s v=""/>
    <m/>
    <s v="Sin Identificación"/>
    <m/>
    <s v="MARCO AURELIO VERA DÍAZ"/>
    <s v="8854666"/>
    <s v="diana.guerrero@cali.gov.co"/>
    <s v="E-mail"/>
    <s v=""/>
    <s v="3 Peticiones"/>
    <x v="0"/>
    <s v="Registros Publicos y Redes Emp"/>
    <s v="Derecho de peticion"/>
    <s v="."/>
    <s v="."/>
    <s v="2022-00303 SANTIAGO DE CALI, 01 DE ABRIL DE 2022 SEÑOR MARCO AURELIO VERA DIAZ DIRECTOR TÉCNICO ALCALDIA DE SANTIAGO DE CALI DIANA.GUERRERO@CALI.GOV.CO LA CIUDAD CORDIAL SALUDO, MEDIANTE OFICIO NO. 202241820100006491 DEL 18 DE MARZO DE 2022, EN EL CUAL SO"/>
    <s v="."/>
    <s v="Finalizado"/>
    <s v="ECUARTAS"/>
    <d v="2022-03-31T00:00:00"/>
    <s v="01/04/2022"/>
    <s v="diana.guerrero@cali.gov.co.rpost.biz Vie 1/04/2022 3:23 PM "/>
    <s v="N"/>
    <s v=""/>
    <s v="S"/>
    <s v=""/>
    <s v="N"/>
    <d v="2022-04-01T00:00:00"/>
    <d v="2022-04-01T00:00:00"/>
    <n v="2"/>
    <n v="30"/>
    <x v="0"/>
    <n v="30"/>
    <s v="Cumple"/>
  </r>
  <r>
    <x v="0"/>
    <n v="2022002047"/>
    <d v="2022-03-30T00:00:00"/>
    <s v="EN COMUNICACION DEL DIA 21032022 CON EMAIL ENVIADO A CONTACTO CCC RECIBIDO EL DIA 30032022 MEDIENTE DERECHO DE PETICION EL SR. JOHN JAIRO NEIRA RUIZ CC 79471012 SOLICITA EXPEDIR UN CERTIFICADO O CONSTANCIA DE QUE NO FIGURA EN LOS REGISTROS MERCANTILES QUE"/>
    <s v="A"/>
    <s v="JCMARIN"/>
    <s v=" "/>
    <s v="Obrero"/>
    <d v="2022-03-30T00:00:00"/>
    <s v="Origino"/>
    <s v="NRESPONS"/>
    <s v="Registros Pub y Redes Emp"/>
    <s v="Back (Registro)"/>
    <s v="Finalizado"/>
    <s v=" "/>
    <s v="Asignado a"/>
    <s v="CMARTINE"/>
    <s v="Registros Pub y Redes Emp"/>
    <s v="Juridica"/>
    <s v="30/03/2022"/>
    <s v="A"/>
    <s v=""/>
    <m/>
    <m/>
    <m/>
    <m/>
    <m/>
    <s v=""/>
    <m/>
    <s v="Sin Identificación"/>
    <m/>
    <s v="JOHN JAIRO NEIRA RUIZ"/>
    <s v=""/>
    <s v=""/>
    <s v="E-mail"/>
    <s v=""/>
    <s v="3 Peticiones"/>
    <x v="0"/>
    <s v="Registros Publicos y Redes Emp"/>
    <s v="Derecho de peticion"/>
    <s v="."/>
    <s v="."/>
    <s v="CONTESTADO CON CARTA 2022- 00302 DEL 1 DE ABRIL DE 2022, ASÍ: &quot;...AHORA BIEN, FRENTE A SU PETICIÓN PUNTUAL, PROCEDIMOS A REALIZAR LA CONSULTA EN EL REGISTRO MERCANTIL QUE LLEVA LA CÁMARA DE COMERCIO DE CALI, CON EL NOMBRE JOHN JAIRO NEIRA RUIZ, IDENTIFICA"/>
    <s v="."/>
    <s v="Finalizado"/>
    <s v="CMARTINE"/>
    <d v="2022-04-01T00:00:00"/>
    <s v="01/04/2022"/>
    <s v=" "/>
    <s v="N"/>
    <s v=""/>
    <s v="S"/>
    <s v="Interés general y particular"/>
    <s v="N"/>
    <d v="2022-04-01T00:00:00"/>
    <d v="2022-04-01T00:00:00"/>
    <n v="2"/>
    <n v="30"/>
    <x v="0"/>
    <n v="30"/>
    <s v="Cumple"/>
  </r>
  <r>
    <x v="0"/>
    <n v="2022001961"/>
    <d v="2022-03-29T00:00:00"/>
    <s v="EN COMUNICACION DEL DIA 25032022 CON EMAIL ENVIADO A CONTACTO CCC MEDIANTE DERECHO DE PETICION ENVIADO A LA CC BOGOTA Y REMITIDO A LA CC CALI RECIBIDO EL DIA 28032022 EL SR. OMAR GUERRERO PATIÑO CC 10111274 REP LEGAL DE LA SOCIEDAD DOMOSPEED SAS 901321015"/>
    <s v="A"/>
    <s v="JCMARIN"/>
    <s v=" "/>
    <s v="Obrero"/>
    <d v="2022-03-29T00:00:00"/>
    <s v="Origino"/>
    <s v="JCMARIN"/>
    <s v="Registros Pub y Redes Emp"/>
    <s v="Front (Cajas)"/>
    <s v="Finalizado"/>
    <s v=" "/>
    <s v="Asignado a"/>
    <s v="CBOTERO"/>
    <s v="Registros Pub y Redes Emp"/>
    <s v="Juridica"/>
    <s v="29/03/2022"/>
    <s v="A"/>
    <s v="MERCANTIL"/>
    <n v="1144312"/>
    <m/>
    <m/>
    <m/>
    <m/>
    <s v=""/>
    <m/>
    <s v="Sin Identificación"/>
    <m/>
    <s v="OMAR GUERRERO PATIÑO"/>
    <s v=""/>
    <s v="OMARGUEP@HOTMAIL.COM"/>
    <s v="E-mail"/>
    <s v="3156047461"/>
    <s v="3 Peticiones"/>
    <x v="1"/>
    <s v="Registros Publicos y Redes Emp"/>
    <s v="Derecho de peticion"/>
    <s v="."/>
    <s v="."/>
    <s v="SEÑOR OMAR GUERRERO PATIÑO REPRESENTANTE LEGAL DOMOSPEED S.A.S. LA CIUDAD CORDIAL SALUDO, EN RELACIÓN CON SU SOLICITUD DE REVISIÓN PREVIA DEL ACTA ADJUNTA, LA CUAL FUE DIRIGIDA A LA CÁMARA DE COMERCIO DE BOGOTÁ Y TRASLADADA A LA CÁMARA DE COMERCIO DE CALI"/>
    <s v="."/>
    <s v="Finalizado"/>
    <s v="CBOTERO"/>
    <d v="2022-04-02T00:00:00"/>
    <s v="02/04/2022"/>
    <s v=" "/>
    <s v="N"/>
    <s v=""/>
    <s v="S"/>
    <s v="Interés general y particular"/>
    <s v="N"/>
    <d v="2022-04-02T00:00:00"/>
    <d v="2022-04-02T00:00:00"/>
    <n v="3"/>
    <n v="30"/>
    <x v="0"/>
    <n v="30"/>
    <s v="Cumple"/>
  </r>
  <r>
    <x v="0"/>
    <n v="2022002076"/>
    <d v="2022-03-31T00:00:00"/>
    <s v="EN COMUNICACION DEL DIA 31032022 EL SR GREGORY ALFONSO NIÑO CASIQUE IDENTIFICADO CON PERSMISO POR PROTECCION TEMPORAL 5753051 DE BOGOTA SOLICITO CAMBIO DE DOCUMENTO ANTE ESTA ENTIDAD YA QUE COMO SOCIO DE LA EMPRESA GLOBAL SERVICE MANAGEMENT S.A.S. NIT 901"/>
    <s v="A"/>
    <s v="LNDELGAD"/>
    <s v=" "/>
    <s v="Mejoras Publicas"/>
    <d v="2022-03-31T00:00:00"/>
    <s v="Origino"/>
    <s v="NRESPONS"/>
    <s v="Registros Pub y Redes Emp"/>
    <s v="Back (Registro)"/>
    <s v="Finalizado"/>
    <s v=" "/>
    <s v="Asignado a"/>
    <s v="MVELASCO"/>
    <s v="Registros Pub y Redes Emp"/>
    <s v="Back Correcciones Registro"/>
    <s v="31/03/2022"/>
    <s v="A"/>
    <s v="MERCANTIL"/>
    <n v="1120279"/>
    <m/>
    <m/>
    <m/>
    <m/>
    <s v=""/>
    <m/>
    <s v="Inscrito"/>
    <n v="643330"/>
    <s v="GREGORY ALFONSO NIÑO CASIQUE"/>
    <s v="6024819162"/>
    <s v="gregory20n@gmail.com"/>
    <s v="Presencial con Carta"/>
    <s v="3187676639"/>
    <s v="2 Del tramite del documento"/>
    <x v="5"/>
    <s v="Registros Publicos y Redes Emp"/>
    <s v="Inscripción"/>
    <s v="."/>
    <s v="."/>
    <s v="AL INSCRITO 11202790 SE ACTUALIZO EL TIPO Y NUMERO DE IDENTIFICACIÓN QUEDANDO PERMISO POR PROTECCIÓN TEMPORAL NO. 5753051 GREGORY ALFONSO NIÑO CASIQUE"/>
    <s v="."/>
    <s v="Finalizado"/>
    <s v="MVELASCO"/>
    <d v="2022-04-02T00:00:00"/>
    <s v="02/04/2022"/>
    <s v=" "/>
    <s v="N"/>
    <s v=""/>
    <s v="S"/>
    <s v="."/>
    <s v="N"/>
    <d v="2022-04-02T00:00:00"/>
    <d v="2022-04-02T00:00:00"/>
    <n v="1"/>
    <n v="30"/>
    <x v="0"/>
    <n v="1"/>
    <s v="Cumple"/>
  </r>
  <r>
    <x v="0"/>
    <n v="2022002091"/>
    <d v="2022-03-31T00:00:00"/>
    <s v="EN COMUNICACION DEL DIA 24032022 CON EMAIL ENVIADO A LA CC DE IBAGUE Y REMITIDO A LA CC CALI EL DIA 31032022 CON RADICACION NO. 20220338234 POR TRASALADO POR COMPETENCIAS LA SEÑORA NORA CIRLEY GOMEZ VELASCO DE LA FISCALIA GENERAL DE LA NACION FISCALIA 26 "/>
    <s v="A"/>
    <s v="JCMARIN"/>
    <s v=" "/>
    <s v="Obrero"/>
    <d v="2022-03-31T00:00:00"/>
    <s v="Origino"/>
    <s v="NRESPONS"/>
    <s v="Registros Pub y Redes Emp"/>
    <s v="Back (Registro)"/>
    <s v="Finalizado"/>
    <s v=" "/>
    <s v="Asignado a"/>
    <s v="XRIVERA"/>
    <s v="Registros Pub y Redes Emp"/>
    <s v="Back (Registro)"/>
    <s v="31/03/2022"/>
    <s v="A"/>
    <s v="MERCANTIL"/>
    <n v="6813"/>
    <m/>
    <m/>
    <m/>
    <m/>
    <s v=""/>
    <m/>
    <s v="Sin Identificación"/>
    <m/>
    <s v="NORA CIRLEY GOMEZ VELASCO"/>
    <s v=""/>
    <s v="nora.gomez@fiscalia.gov.co"/>
    <s v="E-mail"/>
    <s v="3138071387"/>
    <s v="3 Peticiones"/>
    <x v="0"/>
    <s v="Registros Publicos y Redes Emp"/>
    <s v="Derecho de peticion"/>
    <s v="."/>
    <s v="."/>
    <s v="2022-00304 SANTIAGO DE CALI, 02 DE ABRIL DE 2022 SEÑORES FISCALIA GENERAL DE LA NACION ATENCIÓN: NORA CIRLEY GOMEZ VELASCO NORA.GOMEZ@FISCALIA.GOV.CO IBAGUÉ CORDIAL SALUDO DAMOS RESPUESTA AL COMUNICADO DEL 24 DE MARZO DE 2022, RECIBIDO EN LA CÁMARA DE COM"/>
    <s v="."/>
    <s v="Finalizado"/>
    <s v="XRIVERA"/>
    <d v="2022-04-02T00:00:00"/>
    <s v="02/04/2022"/>
    <s v="nora.gomez@fiscalia.gov.co.rpost.biz Sáb 2/04/2022 10:53 AM "/>
    <s v="N"/>
    <s v=""/>
    <s v="S"/>
    <s v=""/>
    <s v="N"/>
    <d v="2022-04-02T00:00:00"/>
    <d v="2022-04-02T00:00:00"/>
    <n v="1"/>
    <n v="30"/>
    <x v="0"/>
    <n v="1"/>
    <s v="Cumple"/>
  </r>
  <r>
    <x v="0"/>
    <n v="2022001947"/>
    <d v="2022-03-28T00:00:00"/>
    <s v="SE ACERCA EL USUARIO, EL SR. LUIS EDGAR RIVAS BEJARANO QUIEN SOLICITA &quot;DESISTIMIENTO EXPRESO&quot; DEL TRAMITE DE CONSTITUCION, POR MEDIO ESCRITO, REINGRESADO EL DIA 28/03/2022 CON LA RADICACION 20220295854."/>
    <s v="A"/>
    <s v="AGONZALE"/>
    <s v=" "/>
    <s v="Jamundi"/>
    <d v="2022-03-28T00:00:00"/>
    <s v="Origino"/>
    <s v="NRESPONS"/>
    <s v="Registros Pub y Redes Emp"/>
    <s v="Back (Registro)"/>
    <s v="Finalizado"/>
    <s v=" "/>
    <s v="Asignado a"/>
    <s v="DEGOMEZ"/>
    <s v="Registros Pub y Redes Emp"/>
    <s v="Juridica"/>
    <s v="28/03/2022"/>
    <s v="A"/>
    <s v="MERCANTIL"/>
    <n v="1245623"/>
    <n v="20220295854"/>
    <m/>
    <m/>
    <m/>
    <s v=""/>
    <m/>
    <s v="NumConsecutivo"/>
    <n v="1118290649"/>
    <s v="LUIS EDGAR RIVAS BEJARANO"/>
    <s v=""/>
    <s v="luis.rivas@correounivalle.edu.co"/>
    <s v="Presencial con Carta"/>
    <s v="3187520783"/>
    <s v="5 No aplica/No procede"/>
    <x v="13"/>
    <s v="Registros Publicos y Redes Emp"/>
    <s v="No aplica"/>
    <s v="."/>
    <s v="."/>
    <s v="NO PROCEDE DADO A QUE EL TRAMITE TODAVÍA NO SE ENCONTRABA REGISTRADO Y ERA FACTIBLE REALIZAR LA DEVOLUCIÓN DEL TRÁMITE CON LA ACLARACIÓN DE QUE EL USUARIO DESISTÍA DEL MISMO, SIN NECESIDAD DE REALIZAR ALGUNA MODIFICACIÓN O ACTUALIZACIÓN AL SISTEMA YA QUE "/>
    <s v="."/>
    <s v="Finalizado"/>
    <s v="DEGOMEZ"/>
    <d v="2022-04-04T00:00:00"/>
    <s v="04/04/2022"/>
    <s v=" "/>
    <s v="N"/>
    <s v=""/>
    <s v="N"/>
    <s v="."/>
    <s v="N"/>
    <d v="2022-04-04T00:00:00"/>
    <d v="2022-04-04T00:00:00"/>
    <n v="5"/>
    <n v="30"/>
    <x v="0"/>
    <n v="1"/>
    <s v="No cumple"/>
  </r>
  <r>
    <x v="0"/>
    <n v="2022002055"/>
    <d v="2022-03-30T00:00:00"/>
    <s v="EN COMUNICACION DEL DIA 30032022 CON OFIIO RAD 18293-21 DE LA JUNTA CENTRAL DE CONTADORES BOGOTA ENVIADO VIA EMAIL A CONTACTO CCC SOLICITAN ALLEGAR CERTIFICADO HISTÓRICO DE REVISOR FISCAL DE LAS SIGUIENTES SOCIEDADES: - PROMOTORA NUEVO CLUB DE CAMPO S.A. "/>
    <s v="A"/>
    <s v="JCMARIN"/>
    <s v=" "/>
    <s v="Obrero"/>
    <d v="2022-03-30T00:00:00"/>
    <s v="Origino"/>
    <s v="NRESPONS"/>
    <s v="Registros Pub y Redes Emp"/>
    <s v="Back (Registro)"/>
    <s v="Finalizado"/>
    <s v=" "/>
    <s v="Asignado a"/>
    <s v="XRIVERA"/>
    <s v="Registros Pub y Redes Emp"/>
    <s v="Back (Registro)"/>
    <s v="30/03/2022"/>
    <s v="A"/>
    <s v=""/>
    <m/>
    <m/>
    <m/>
    <m/>
    <m/>
    <s v=""/>
    <m/>
    <s v="Sin Identificación"/>
    <m/>
    <s v="YENNY MILENA LEMUS JIMENEZ"/>
    <s v="6444450EXT402"/>
    <s v="secretariaparaasuntosdisciplinarios@jcc.gov.co"/>
    <s v="E-mail"/>
    <s v=""/>
    <s v="3 Peticiones"/>
    <x v="0"/>
    <s v="Registros Publicos y Redes Emp"/>
    <s v="Derecho de peticion"/>
    <s v="."/>
    <s v="."/>
    <s v="2022-00314 SANTIAGO DE CALI, 05 DE ABRIL DE 2022 SEÑORES JUNTA CENTRAL DE CONTADORES ATENCIÓN: YENNY MILENA LEMUS JIMENEZ SECRETARIA PARA ASUNTOS DISCIPLINARIOS SECRETARIAPARAASUNTOSDISCIPLINARIOS@JCC.GOV.CO INFO@JCC.GOV.CO BOGOTÁ D.C CORDIAL SALUDO, DAMO"/>
    <s v="."/>
    <s v="Finalizado"/>
    <s v="ECUARTAS"/>
    <d v="2022-03-31T00:00:00"/>
    <s v="05/04/2022"/>
    <s v="secretariaparaasuntosdisciplinarios@jcc.gov.co.rpost.biz info@jcc.gov.co.rpost.biz Mar 5/04/2022 10:42 AM "/>
    <s v="N"/>
    <s v=""/>
    <s v="S"/>
    <s v=""/>
    <s v="N"/>
    <d v="2022-04-05T00:00:00"/>
    <d v="2022-04-05T00:00:00"/>
    <n v="4"/>
    <n v="30"/>
    <x v="0"/>
    <n v="1"/>
    <s v="Cumple"/>
  </r>
  <r>
    <x v="0"/>
    <n v="2022002068"/>
    <d v="2022-03-31T00:00:00"/>
    <s v="EL SR. DAVID ALFONSO GONZALEZ SOLICITA REALIZAR CAMBIO DE SU DOCUMENTO DE IDENTIFICACION EN LA CUAL ES REPRESENTANTE LEGAL. DAVID ALFONSO GONZÁLEZ PTP 1439364 TEL 317-2120337 "/>
    <s v="A"/>
    <s v="FCAJAS"/>
    <s v=" "/>
    <s v="Mejoras Publicas"/>
    <d v="2022-03-31T00:00:00"/>
    <s v="Origino"/>
    <s v="NRESPONS"/>
    <s v="Registros Pub y Redes Emp"/>
    <s v="Back (Registro)"/>
    <s v="Finalizado"/>
    <s v=" "/>
    <s v="Asignado a"/>
    <s v="MVELASCO"/>
    <s v="Registros Pub y Redes Emp"/>
    <s v="Back Correcciones Registro"/>
    <s v="31/03/2022"/>
    <s v="A"/>
    <s v="MERCANTIL"/>
    <n v="1133885"/>
    <m/>
    <m/>
    <m/>
    <m/>
    <s v=""/>
    <m/>
    <s v="Inscrito"/>
    <m/>
    <s v=""/>
    <s v=""/>
    <s v=""/>
    <s v=""/>
    <s v=""/>
    <s v="2 Del tramite del documento"/>
    <x v="9"/>
    <s v="Registros Publicos y Redes Emp"/>
    <s v="Inscripción"/>
    <s v="."/>
    <s v="."/>
    <s v="AL INSCRITO 1133885 CAMBIO EL TIPO Y NUMERO DE IDENTIFICACIÓN DEL REP LEGAL PRINCIPAL DAVID ALFONSO GONZALEZ PORTE PPTE 088978884 NO FUE POSIBLE CONTACTAR AL USUARIO AL NÚMERO DE TELEFONO REPORTADO EN EL DP"/>
    <s v="."/>
    <s v="Finalizado"/>
    <s v="MVELASCO"/>
    <d v="2022-04-02T00:00:00"/>
    <s v="05/04/2022"/>
    <s v=" "/>
    <s v="N"/>
    <s v=""/>
    <s v="S"/>
    <s v="."/>
    <s v="N"/>
    <d v="2022-04-05T00:00:00"/>
    <d v="2022-04-05T00:00:00"/>
    <n v="3"/>
    <n v="30"/>
    <x v="0"/>
    <n v="30"/>
    <s v="Cumple"/>
  </r>
  <r>
    <x v="0"/>
    <n v="2022002092"/>
    <d v="2022-03-31T00:00:00"/>
    <s v="EN COMUNICACION DEL DIA 31032022CON EMAIL ENVIADO A CONTACTO CCC EL SR. GUSTAVO GUTIERREZ GONGORA CONTRATISTA PARA LA CVC QUISIERA SABER SI ME PUEDEN SUMINISTRAR UN LISTADO DE LAS MIPYMES QUE TRABAJEN EN EL SECTOR DE SUMINISTRO DE EQUIPOS DE MEDICIÓN CONT"/>
    <s v="A"/>
    <s v="JCMARIN"/>
    <s v=" "/>
    <s v="Obrero"/>
    <d v="2022-03-31T00:00:00"/>
    <s v="Origino"/>
    <s v="NRESPONS"/>
    <s v="Registros Pub y Redes Emp"/>
    <s v="Back (Registro)"/>
    <s v="Finalizado"/>
    <s v=" "/>
    <s v="Asignado a"/>
    <s v="XRIVERA"/>
    <s v="Registros Pub y Redes Emp"/>
    <s v="Back (Registro)"/>
    <s v="31/03/2022"/>
    <s v="A"/>
    <s v=""/>
    <m/>
    <m/>
    <m/>
    <m/>
    <m/>
    <s v=""/>
    <m/>
    <s v="Sin Identificación"/>
    <m/>
    <s v="GUSTAVO GUTIERREZ GONGORA"/>
    <s v="3102702523"/>
    <s v="tavo_gutigon@homail.com"/>
    <s v="E-mail"/>
    <s v="3107883931"/>
    <s v="3 Peticiones"/>
    <x v="0"/>
    <s v="Registros Publicos y Redes Emp"/>
    <s v="Derecho de peticion"/>
    <s v="."/>
    <s v="."/>
    <s v="2022-00309 SANTIAGO DE CALI, 05 DE ABRIL DE 2022 SEÑOR GUSTAVO GUTIERREZ G. INGENIERO CIVIL TAVO_GUTIGON@HOTMAIL.COM LA CIUDAD CORDIAL SALUDO, DAMOS RESPUESTA AL CORREO ELECTRÓNICO DEL 31 DE MARZO DE 2022, RECIBIDO EN LA CÁMARA DE COMERCIO EL MISMO DÍA, E"/>
    <s v="."/>
    <s v="Finalizado"/>
    <s v="XRIVERA"/>
    <d v="2022-04-05T00:00:00"/>
    <s v="05/04/2022"/>
    <s v="tavo_gutigon@hotmail.com.rpost.biz Mar 5/04/2022 9:20 AM"/>
    <s v="N"/>
    <s v=""/>
    <s v="S"/>
    <s v="Interés general y particular"/>
    <s v="N"/>
    <d v="2022-04-05T00:00:00"/>
    <d v="2022-04-05T00:00:00"/>
    <n v="3"/>
    <n v="30"/>
    <x v="0"/>
    <n v="30"/>
    <s v="Cumple"/>
  </r>
  <r>
    <x v="0"/>
    <n v="2022001899"/>
    <d v="2022-03-26T00:00:00"/>
    <s v="EN COMUNICACION DEL DIA 24032022 ENVIADO POR EMAIL A CONTACTO CCC CON ASUNTO EMPRENDIMIENTOS Y EMPRESAS DE MUJERES INFORMACION REGISTRO MERCANTIL RODRIGO GARAVITO AMARILES, IDENTIFICADO CON LA CÉDULA DE CIUDADANÍA NO. 17.421.734 EXPEDIDA EN ACACIAS, ACTUA"/>
    <s v="A"/>
    <s v="LNDELGAD"/>
    <s v=" "/>
    <s v="Mejoras Publicas"/>
    <d v="2022-03-26T00:00:00"/>
    <s v="Origino"/>
    <s v="NRESPONS"/>
    <s v="Registros Pub y Redes Emp"/>
    <s v="Back (Registro)"/>
    <s v="Finalizado"/>
    <s v=" "/>
    <s v="Asignado a"/>
    <s v="XRIVERA"/>
    <s v="Registros Pub y Redes Emp"/>
    <s v="Back (Registro)"/>
    <s v="26/03/2022"/>
    <s v="A"/>
    <s v="NO APLICA"/>
    <m/>
    <m/>
    <m/>
    <m/>
    <m/>
    <s v=""/>
    <m/>
    <s v="Sin Identificación"/>
    <m/>
    <s v="RODRIGO GARAVITO AMARILES"/>
    <s v="6569939"/>
    <s v="procesoscontractuales@acacias.gov.co"/>
    <s v="E-mail"/>
    <s v="3142835268"/>
    <s v="3 Peticiones"/>
    <x v="0"/>
    <s v="Registros Publicos y Redes Emp"/>
    <s v="Derecho de peticion"/>
    <s v="."/>
    <s v="."/>
    <s v="2022-00317 SANTIAGO DE CALI, 06 DE ABRIL DE 2022 SEÑOR RODRIGO GARAVITO AMARILES JEFE OFICINA DE CONTRATACIÓN PROCESOSCONTRACTUALES@ACACIAS.GOV.CO CONTRATACION@ACACIAS.GOV.CO META - ACACIAS CORDIAL SALUDO, MEDIANTE COMUNICADO CON FECHA 24 DE MARZO DE 2022"/>
    <s v="."/>
    <s v="Finalizado"/>
    <s v="ECUARTAS"/>
    <d v="2022-03-29T00:00:00"/>
    <s v="06/04/2022"/>
    <s v="procesoscontractuales@acacias.gov.co.rpost.biz contratacion@acacias.gov.co.rpost.biz Mié 6/04/2022 7:53 AM"/>
    <s v="N"/>
    <s v=""/>
    <s v="S"/>
    <s v=""/>
    <s v="N"/>
    <d v="2022-04-06T00:00:00"/>
    <d v="2022-04-06T00:00:00"/>
    <n v="7"/>
    <n v="30"/>
    <x v="0"/>
    <n v="30"/>
    <s v="Cumple"/>
  </r>
  <r>
    <x v="0"/>
    <n v="2022002025"/>
    <d v="2022-03-30T00:00:00"/>
    <s v="EN COMUNICACION DEL DIA 28032022 CON EMAIL EMVIADO A CONTACTO CCC EL SR. LUIS MIGUEL ORTIZ CAICEDO CC 1109416328 SOLCIITA SE LE APLACEN LAS CONDICIONES PARA PAGAR MULTAS BAJO SENTENCIA YA QUE NO CUENTA CON DINERO PARA PAGARLA ADEMAS NO TIENE BIENES NI EST"/>
    <s v="A"/>
    <s v="JCMARIN"/>
    <s v=" "/>
    <s v="Obrero"/>
    <d v="2022-03-30T00:00:00"/>
    <s v="Origino"/>
    <s v="NRESPONS"/>
    <s v="Registros Pub y Redes Emp"/>
    <s v="Back (Registro)"/>
    <s v="Finalizado"/>
    <s v=" "/>
    <s v="Asignado a"/>
    <s v="CMARTINE"/>
    <s v="Registros Pub y Redes Emp"/>
    <s v="Juridica"/>
    <s v="30/03/2022"/>
    <s v="A"/>
    <s v=""/>
    <m/>
    <m/>
    <m/>
    <m/>
    <m/>
    <s v=""/>
    <m/>
    <s v="Sin Identificación"/>
    <m/>
    <s v="LUIS MIGUEL ORTIZ CAICEDO"/>
    <s v=""/>
    <s v="leidyjohanaortiz@ymail.com"/>
    <s v="E-mail"/>
    <s v=""/>
    <s v="3 Peticiones"/>
    <x v="0"/>
    <s v="Registros Publicos y Redes Emp"/>
    <s v="Derecho de peticion"/>
    <s v="."/>
    <s v="."/>
    <s v="CONTESTADO CON CARTA 2022-00324 DEL 6 DE ABRIL DE 2022, ASÍ: &quot;...AHORA BIEN, FRENTE A SU PETICIÓN PUNTUAL, PROCEDIMOS A REALIZAR LA CONSULTA EN EL REGISTRO MERCANTIL QUE LLEVA LA CÁMARA DE COMERCIO DE CALI, CON EL NOMBRE LUIS MIGUEL ORTIZ CAICEDO, IDENTIF"/>
    <s v="."/>
    <s v="Finalizado"/>
    <s v="CMARTINE"/>
    <d v="2022-04-06T00:00:00"/>
    <s v="06/04/2022"/>
    <s v=" "/>
    <s v="N"/>
    <s v=""/>
    <s v="S"/>
    <s v="Interés general y particular"/>
    <s v="N"/>
    <d v="2022-04-06T00:00:00"/>
    <d v="2022-04-06T00:00:00"/>
    <n v="5"/>
    <n v="30"/>
    <x v="0"/>
    <n v="30"/>
    <s v="Cumple"/>
  </r>
  <r>
    <x v="0"/>
    <n v="2022002074"/>
    <d v="2022-03-31T00:00:00"/>
    <s v="EN COMUNICACION DEL DIA 31032022 CON EMAIL ENVIADO A CONTACTO CCC EL SR. ISRAEL OLIVARES VIVAS CC 10065679 TP 24504-T EN CALIDAD DE REVISOR FISCAL DE LA SOCIEDAD RANCHO CLARO SA NIT 805.013.481-6 ME OPONGO SE REALICE TENIENDO EN CUENTA QUE BAJO MI REVISIÓ"/>
    <s v="A"/>
    <s v="JCMARIN"/>
    <s v=" "/>
    <s v="Obrero"/>
    <d v="2022-03-31T00:00:00"/>
    <s v="Origino"/>
    <s v="NRESPONS"/>
    <s v="Registros Pub y Redes Emp"/>
    <s v="Juridica"/>
    <s v="Finalizado"/>
    <s v=" "/>
    <s v="Asignado a"/>
    <s v="MVELASQU"/>
    <s v="Registros Pub y Redes Emp"/>
    <s v="Juridica"/>
    <s v="31/03/2022"/>
    <s v="A"/>
    <s v="MERCANTIL"/>
    <n v="146605"/>
    <n v="20220381793"/>
    <m/>
    <m/>
    <m/>
    <s v=""/>
    <m/>
    <s v="Sin Identificación"/>
    <m/>
    <s v="ISRAEL M. OLIVARES VIVAS"/>
    <s v=""/>
    <s v="oviasesorias04@hotmail.com"/>
    <s v="E-mail"/>
    <s v=""/>
    <s v="3 Peticiones"/>
    <x v="29"/>
    <s v="Registros Publicos y Redes Emp"/>
    <s v="Derecho de peticion"/>
    <s v="."/>
    <s v="."/>
    <s v="EN ATENCIÓN A SU SOLICITUD, LE MANIFESTAMOS QUE UNA VEZ VALIDADO EL HISTORIAL DE LA MATRÍCULA MERCANTIL NO. 505743-4, CORRESPONDIENTE A LA PERSONA JURIDICA RANCHO CLARO S.A., CON NIT 805013481-6, EVIDENCIAMOS QUE EL TRÁMITE DE RENOVACIÓN FUE PAGADO HOY A "/>
    <s v="."/>
    <s v="Finalizado"/>
    <s v="MVELASQU"/>
    <d v="2022-04-06T00:00:00"/>
    <s v="06/04/2022"/>
    <s v=" "/>
    <s v="N"/>
    <s v=""/>
    <s v="S"/>
    <s v="Interés general y particular"/>
    <s v="N"/>
    <d v="2022-04-06T00:00:00"/>
    <d v="2022-04-06T00:00:00"/>
    <n v="4"/>
    <n v="30"/>
    <x v="0"/>
    <n v="30"/>
    <s v="Cumple"/>
  </r>
  <r>
    <x v="0"/>
    <n v="2022002087"/>
    <d v="2022-03-31T00:00:00"/>
    <s v="EN COMUNICACION DEL DIA 21022022 COPN OFICIO 240-10-01-110 DEL MUNICIPIO DE CANDELARIA VALLE ENVIADO VIA EMAIIL A CONTACTO CCC RECIBIDO EL DIA 31032022 DE MANERA ATENTA Y RESPETUOSA ATENDIENDO A QUE ES DE VITAL IMPORTANCIA PARA LA ADMON MUPAL DE CANDELARI"/>
    <s v="A"/>
    <s v="JCMARIN"/>
    <s v=" "/>
    <s v="Obrero"/>
    <d v="2022-03-31T00:00:00"/>
    <s v="Origino"/>
    <s v="NRESPONS"/>
    <s v="Registros Pub y Redes Emp"/>
    <s v="Juridica"/>
    <s v="Finalizado"/>
    <s v=" "/>
    <s v="Asignado a"/>
    <s v="MVELASQU"/>
    <s v="Registros Pub y Redes Emp"/>
    <s v="Juridica"/>
    <s v="31/03/2022"/>
    <s v="A"/>
    <s v=""/>
    <m/>
    <m/>
    <m/>
    <m/>
    <m/>
    <s v=""/>
    <m/>
    <s v="Sin Identificación"/>
    <m/>
    <s v="HERNAN A. COBO A."/>
    <s v="2648343"/>
    <s v="contactenos@candelaria-valle.gov.co"/>
    <s v="E-mail"/>
    <s v=""/>
    <s v="3 Peticiones"/>
    <x v="30"/>
    <s v="Registros Publicos y Redes Emp"/>
    <s v="Derecho de peticion"/>
    <s v="."/>
    <s v="."/>
    <s v="EN ATENCIÓN A SU SOLICITUD, LE MANIFESTAMOS QUE EL CAPITULO 45 DEL DECRETO 1074 DE 2015 ESTABLECE LAS JURISDICCIONES DE LAS CÁMARAS DE COMERCIO A NIVEL NACIONAL. RESPECTO DE LA JURISDICCIÓN DE LA CÁMARA DE COMERCIO DE CALI, EL ARTÍCULO 2.2.2.45.12. INDICA"/>
    <s v="."/>
    <s v="Finalizado"/>
    <s v="MVELASQU"/>
    <d v="2022-04-06T00:00:00"/>
    <s v="06/04/2022"/>
    <s v=" "/>
    <s v="N"/>
    <s v=""/>
    <s v="S"/>
    <s v="."/>
    <s v="N"/>
    <d v="2022-04-06T00:00:00"/>
    <d v="2022-04-06T00:00:00"/>
    <n v="4"/>
    <n v="30"/>
    <x v="0"/>
    <n v="30"/>
    <s v="Cumple"/>
  </r>
  <r>
    <x v="0"/>
    <n v="2022001574"/>
    <d v="2022-03-16T00:00:00"/>
    <s v="BUEN DIA SOY REPRESENTANTE LEGAL DE LA EMPRESA DOCTOR HELP SAS, REGISTRADA EN LA CÁMARA DE COMERCIO DE CALI. EN EL MOMENTO TENGO UNA SITUACIÓN DE CONTROVERSIA PARA DAR FINALIZACIÓN A UN CONTRATO DE ARRENDAMIENTO Y DESEO ASESORÍA SOBRE EL TEMA, PARA VALIDA"/>
    <s v="A"/>
    <s v="LROJAS"/>
    <s v=" "/>
    <s v="Unicentro web"/>
    <d v="2022-03-16T00:00:00"/>
    <s v="Origino"/>
    <s v="."/>
    <s v="."/>
    <s v="."/>
    <s v="Finalizado"/>
    <s v=" "/>
    <s v="Asignado a"/>
    <s v="MANRODRI"/>
    <s v="Secretaria General"/>
    <s v="Asuntos Legales y Contratacion"/>
    <s v="16/03/2022"/>
    <s v="A"/>
    <s v=""/>
    <m/>
    <m/>
    <m/>
    <m/>
    <m/>
    <s v=""/>
    <m/>
    <s v="Sin Identificación"/>
    <m/>
    <s v="LEIDY LOZANO"/>
    <s v=""/>
    <s v="leidylozano@doctorhelp.com.co"/>
    <s v="E-mail"/>
    <s v="3023463743"/>
    <s v="EL 18 DE MARZO DE 2022 SE LE DIO RESPUESTA A LA PETICIONARIA:_x000a_EN ESTA OPORTUNIDAD NOS PERMITIMOS PRECISAR QUE, LA CÁMARA DE COMERCIO DE CALI, ES UNA ENTIDAD SIN ÁNIMO DE _x000a_LUCRO, DE CARÁCTER GREMIAL, CORPORATIVO Y PRIVADO, CON PERSONERÍA JURÍDICA, CREADA P"/>
    <x v="31"/>
    <s v="Asuntos Legales y Contratacion"/>
    <s v="Derecho de peticion"/>
    <s v=""/>
    <s v=""/>
    <s v="EL 18 DE MARZO DE 2022 SE LE DIO RESPUESTA A LA PETICIONARIA:_x000a_EN ESTA OPORTUNIDAD NOS PERMITIMOS PRECISAR QUE, LA CÁMARA DE COMERCIO DE CALI, ES UNA ENTIDAD SIN ÁNIMO DE _x000a_LUCRO, DE CARÁCTER GREMIAL, CORPORATIVO Y PRIVADO, CON PERSONERÍA JURÍDICA, CREADA P"/>
    <s v=""/>
    <s v=""/>
    <s v=""/>
    <m/>
    <s v=""/>
    <s v=""/>
    <s v=""/>
    <s v=""/>
    <s v=""/>
    <s v=""/>
    <s v=""/>
    <d v="2022-03-18T00:00:00"/>
    <d v="2022-03-18T00:00:00"/>
    <n v="2"/>
    <n v="30"/>
    <x v="0"/>
    <n v="30"/>
    <s v="Cumple"/>
  </r>
  <r>
    <x v="1"/>
    <n v="2022000327"/>
    <d v="2022-01-24T00:00:00"/>
    <s v="COMO ABOGADO Y EMPRESARIO ES MI DESEO DE EXPRESAR LA EXCELENTE ATENCION (INFORMACION) RECIBIDA POR PARTE DE LUCELY PEREIRA, ESTO HACE QUE NUESTRA CAMARA DE COMERCIO CRECEN Y SEA UN EJEMPLO PAA NUESTRA ATRIBUDA COLOMBIA.."/>
    <s v="A"/>
    <s v="ABEDOYA"/>
    <s v=" "/>
    <s v="Unicentro web"/>
    <d v="2022-01-24T00:00:00"/>
    <s v="Origino"/>
    <s v="LPEREIRA"/>
    <s v="Registros Pub y Redes Emp"/>
    <s v="Front (Cajas)"/>
    <s v="Finalizado"/>
    <s v=" "/>
    <s v="Asignado a"/>
    <s v="JCMARIN"/>
    <s v="Registros Pub y Redes Emp"/>
    <s v="Calidad_Registro"/>
    <s v="24/01/2022"/>
    <s v="A"/>
    <s v="TODOS"/>
    <m/>
    <m/>
    <m/>
    <m/>
    <m/>
    <s v=""/>
    <m/>
    <s v="Sin Identificación"/>
    <n v="19203981"/>
    <s v="PEDRO FELIPE MENDEZ ALFONSO"/>
    <s v=""/>
    <s v="mendezvision@hotmail.com"/>
    <s v="Presencial Buzón"/>
    <s v="3132557750"/>
    <s v="4 Sugerencia_Felicitacion"/>
    <x v="13"/>
    <s v="Registros Publicos y Redes Emp"/>
    <s v="No aplica"/>
    <s v="."/>
    <s v="."/>
    <s v="EL SR. PEDRO FELIPE MENDEZ ALFONSO LE HACE UN RECONOCIMIENTO A LA COMPAÑERA LUCELLY PEREIRA POR LA EXCELENTE ATENCION E INFORMACION RECIBIDA DE PARTE DE ELLA . RESPUESTA AL USUARIO: EL DIA 24012022 A LAS 5:02 PM SE REALIZA LLAMADA AL NUMERO DE CONTACTO BU"/>
    <s v="."/>
    <s v="Finalizado"/>
    <s v="JCMARIN"/>
    <d v="2022-01-24T00:00:00"/>
    <s v="24/01/2022"/>
    <s v=" "/>
    <s v="N"/>
    <s v=""/>
    <s v="N"/>
    <s v="."/>
    <s v="N"/>
    <d v="2022-01-24T00:00:00"/>
    <d v="2022-01-24T00:00:00"/>
    <n v="0"/>
    <n v="30"/>
    <x v="0"/>
    <n v="1"/>
    <s v="Cumple"/>
  </r>
  <r>
    <x v="1"/>
    <n v="2022000901"/>
    <d v="2022-02-18T00:00:00"/>
    <s v="FELICITACIÓN POR LA ATENCIÓN Y BUEN INFORMACIÓN Y SERVICIO DE PARTE DE LA FUNCIONARIA YENNY ALEJANDRA CERON."/>
    <s v="A"/>
    <s v="JSALAS"/>
    <s v=" "/>
    <s v="Principal"/>
    <d v="2022-02-18T00:00:00"/>
    <s v="Origino"/>
    <s v="YECERON"/>
    <s v="Registros Pub y Redes Emp"/>
    <s v="Front (Cajas)"/>
    <s v="Finalizado"/>
    <s v=" "/>
    <s v="Asignado a"/>
    <s v="JCMARIN"/>
    <s v="Registros Pub y Redes Emp"/>
    <s v="Calidad_Registro"/>
    <s v="18/02/2022"/>
    <s v="A"/>
    <s v=""/>
    <m/>
    <m/>
    <m/>
    <m/>
    <m/>
    <s v=""/>
    <m/>
    <s v="Sin Identificación"/>
    <n v="16699602"/>
    <s v="PETER LORES MARINES Z"/>
    <s v=""/>
    <s v="petermarines@gmail.com"/>
    <s v="Presencial con Carta"/>
    <s v="3108020399"/>
    <s v="4 Sugerencia_Felicitacion"/>
    <x v="13"/>
    <s v="Registros Publicos y Redes Emp"/>
    <s v="No aplica"/>
    <s v="."/>
    <s v="."/>
    <s v="EL SR. PETER LORES MARINES Z MANIFIESTA QUE LE HACE UN RECONOCIMIENTO DE FELECITACION A LA FUNCIONARIA YENNY ALEJANDRA CERON POR LA ATENCION BUENA INFORMACION Y SERVICIO DE PARTE DE ELLA. RESPUESTA AL USUARIO: EL DIA 18022022 A LAS 9:47 AM SE REALIZA LALA"/>
    <s v="."/>
    <s v="Finalizado"/>
    <s v="JCMARIN"/>
    <d v="2022-02-18T00:00:00"/>
    <s v="18/02/2022"/>
    <s v=" "/>
    <s v="N"/>
    <s v=""/>
    <s v="N"/>
    <s v="."/>
    <s v="N"/>
    <d v="2022-02-18T00:00:00"/>
    <d v="2022-02-18T00:00:00"/>
    <n v="0"/>
    <n v="30"/>
    <x v="0"/>
    <n v="1"/>
    <s v="Cumple"/>
  </r>
  <r>
    <x v="1"/>
    <n v="2022000997"/>
    <d v="2022-02-23T00:00:00"/>
    <s v="QUIERO FELICITAR A YENNI ALEJANDRA CERON POR LA EXCELENTE FORMA DE ATENDER A NOSOTROS LOS USUARIOS."/>
    <s v="A"/>
    <s v="DICASTIL"/>
    <s v=" "/>
    <s v="Principal"/>
    <d v="2022-02-23T00:00:00"/>
    <s v="Origino"/>
    <s v="YECERON"/>
    <s v="Registros Pub y Redes Emp"/>
    <s v="Front (Cajas)"/>
    <s v="Finalizado"/>
    <s v=" "/>
    <s v="Asignado a"/>
    <s v="JCMARIN"/>
    <s v="Registros Pub y Redes Emp"/>
    <s v="Calidad_Registro"/>
    <s v="23/02/2022"/>
    <s v="A"/>
    <s v="NO APLICA"/>
    <m/>
    <m/>
    <m/>
    <m/>
    <m/>
    <s v=""/>
    <m/>
    <s v="Sin Identificación"/>
    <m/>
    <s v="CARLOS QUIJANO"/>
    <s v=""/>
    <s v="gerencia@mediterraneo.com.co"/>
    <s v="Presencial Buzón"/>
    <s v="3166307798"/>
    <s v="4 Sugerencia_Felicitacion"/>
    <x v="13"/>
    <s v="Registros Publicos y Redes Emp"/>
    <s v="No aplica"/>
    <s v="."/>
    <s v="."/>
    <s v="EL SR. CARLOS QUIJANO MANIFIESTA UNA FELICITACION A LA COMPAÑERA YENNI ALEJANDRA CERON POR LA EXCELENTE FORMA DE ATENDER A LOS USUARIOS RESPUESTA AL USUARIO: EL 14122020 11:05 AM SE REALIZA LLAMADA AL NÚMERO DE CONTACTO. BUEN DIA SR. CARLOS QUIJANO QUEREM"/>
    <s v="."/>
    <s v="Finalizado"/>
    <s v="JCMARIN"/>
    <d v="2022-02-23T00:00:00"/>
    <s v="23/02/2022"/>
    <s v=" "/>
    <s v="N"/>
    <s v=""/>
    <s v="N"/>
    <s v="."/>
    <s v="N"/>
    <d v="2022-02-23T00:00:00"/>
    <d v="2022-02-23T00:00:00"/>
    <n v="0"/>
    <n v="30"/>
    <x v="0"/>
    <n v="1"/>
    <s v="Cumple"/>
  </r>
  <r>
    <x v="1"/>
    <n v="2022001002"/>
    <d v="2022-02-23T00:00:00"/>
    <s v="EXCELENTE SERVICIO PRESTADO Y EXPLICACIONES DE LA FUNCIONARIA VENTANILLA # 12 MARIA EDITH GARZON, PERSONA CON PACIENCIA Y MUY DILIGENTE"/>
    <s v="A"/>
    <s v="DICASTIL"/>
    <s v=" "/>
    <s v="Principal"/>
    <d v="2022-02-23T00:00:00"/>
    <s v="Origino"/>
    <s v="MGARZON"/>
    <s v="Registros Pub y Redes Emp"/>
    <s v="Front (Cajas)"/>
    <s v="Finalizado"/>
    <s v=" "/>
    <s v="Asignado a"/>
    <s v="JCMARIN"/>
    <s v="Registros Pub y Redes Emp"/>
    <s v="Calidad_Registro"/>
    <s v="23/02/2022"/>
    <s v="A"/>
    <s v="NO APLICA"/>
    <m/>
    <m/>
    <m/>
    <m/>
    <m/>
    <s v=""/>
    <m/>
    <s v="Sin Identificación"/>
    <n v="1130664297"/>
    <s v="ALEJANDRA GONZALEZ GIRALDO"/>
    <s v=""/>
    <s v="magnosa704@hotmail.com"/>
    <s v="Presencial Buzón"/>
    <s v="3155738115"/>
    <s v="4 Sugerencia_Felicitacion"/>
    <x v="13"/>
    <s v="Registros Publicos y Redes Emp"/>
    <s v="No aplica"/>
    <s v="."/>
    <s v="."/>
    <s v="LA SEÑORA ALEJANDRA GONZALEZ GIRALDO MANIFIESTA UNA FELICITACION A LA COMPAÑERA MARIA EDITH GARZON POR SU PACIENCIA Y DILIGENCIA. RESPUESTA AL IUSUARIO: EL 23022022 AL LAS 9:07 AM SE REALIZA LLAMADA AL NÚMERO DE CONTACTO. BUEN DIA SRA. ALEJANDRA GONZALEZ "/>
    <s v="."/>
    <s v="Finalizado"/>
    <s v="JCMARIN"/>
    <d v="2022-02-23T00:00:00"/>
    <s v="23/02/2022"/>
    <s v=" "/>
    <s v="N"/>
    <s v=""/>
    <s v="N"/>
    <s v="."/>
    <s v="N"/>
    <d v="2022-02-23T00:00:00"/>
    <d v="2022-02-23T00:00:00"/>
    <n v="0"/>
    <n v="30"/>
    <x v="0"/>
    <n v="1"/>
    <s v="Cumple"/>
  </r>
  <r>
    <x v="1"/>
    <n v="2022001338"/>
    <d v="2022-03-08T00:00:00"/>
    <s v="LOS FELICITO PORQUE SIEMPRE TODOS LOS AÑOS TIENEN UN PERSONAL CON BUENA ACTITUD. HICE LA RENOVACION SUBIR LOS SUELDOS!!! LA GENTE CON PLATA, TRABAJA MEJOR, OSEA, LA SACARIAN DEL ESTADIO."/>
    <s v="A"/>
    <s v="DICASTIL"/>
    <s v=" "/>
    <s v="Principal"/>
    <d v="2022-03-08T00:00:00"/>
    <s v="Origino"/>
    <s v="RESPPROC"/>
    <s v="Registros Pub y Redes Emp"/>
    <s v="Front (Cajas)"/>
    <s v="Finalizado"/>
    <s v=" "/>
    <s v="Asignado a"/>
    <s v="DMENDOZA"/>
    <s v="Registros Pub y Redes Emp"/>
    <s v="Calidad_Registro"/>
    <s v="08/03/2022"/>
    <s v="A"/>
    <s v="NO APLICA"/>
    <m/>
    <m/>
    <m/>
    <m/>
    <m/>
    <s v=""/>
    <m/>
    <s v="Sin Identificación"/>
    <n v="66914420"/>
    <s v="BEATRIZ CLAVIJO RODRIGUEZ"/>
    <s v="3104717875"/>
    <s v="sualiadoconsultor@gmail.com"/>
    <s v="Presencial Buzón"/>
    <s v=""/>
    <s v="4 Sugerencia_Felicitacion"/>
    <x v="13"/>
    <s v="Registros Publicos y Redes Emp"/>
    <s v="No aplica"/>
    <s v="."/>
    <s v="."/>
    <s v="LA SRA BEATRIZ CLAVIJO RODRIGUEZ PRESENTA UNA FELICITACION A TODO EL PERSONAL DE LA CAMARA DE COMERCIO DE CALI PORQUE TODOS LOS AÑOS TIENEN UN PERSONAL CON BUENA ACTITUD. SOLUCIÓN: RESPUESTA AL USUARIO EL DIA 10-03-2022 SE REALIZA A LAS 12:57 PM LLAMADA A"/>
    <s v="."/>
    <s v="Finalizado"/>
    <s v="DMENDOZA"/>
    <d v="2022-03-09T00:00:00"/>
    <s v="10/03/2022"/>
    <s v=" "/>
    <s v="N"/>
    <s v=""/>
    <s v="S"/>
    <s v="."/>
    <s v="N"/>
    <d v="2022-03-10T00:00:00"/>
    <d v="2022-03-10T00:00:00"/>
    <n v="2"/>
    <n v="30"/>
    <x v="0"/>
    <n v="1"/>
    <s v="No cumple"/>
  </r>
  <r>
    <x v="1"/>
    <n v="2022001430"/>
    <d v="2022-03-10T00:00:00"/>
    <s v="ME SIENTO MUY BIEN ATENDIDO POR LOS FUNCIONARIOS DE LA CAMARA DE COMERCIO DE CALI, EN ESPECIAL POR MARIA EDITH GARZON"/>
    <s v="A"/>
    <s v="DICASTIL"/>
    <s v=" "/>
    <s v="Principal"/>
    <d v="2022-03-10T00:00:00"/>
    <s v="Origino"/>
    <s v="RESPPROC"/>
    <s v="Registros Pub y Redes Emp"/>
    <s v="Front (Cajas)"/>
    <s v="Finalizado"/>
    <s v=" "/>
    <s v="Asignado a"/>
    <s v="DMENDOZA"/>
    <s v="Registros Pub y Redes Emp"/>
    <s v="Calidad_Registro"/>
    <s v="10/03/2022"/>
    <s v="A"/>
    <s v="NO APLICA"/>
    <m/>
    <m/>
    <m/>
    <m/>
    <m/>
    <s v=""/>
    <m/>
    <s v="Sin Identificación"/>
    <n v="16287295"/>
    <s v="JAIME ALBERTO VERGARA"/>
    <s v=""/>
    <s v="biorecursos@gmail.com"/>
    <s v="Presencial Buzón"/>
    <s v="3106850078"/>
    <s v="4 Sugerencia_Felicitacion"/>
    <x v="13"/>
    <s v="Registros Publicos y Redes Emp"/>
    <s v="No aplica"/>
    <s v="."/>
    <s v="."/>
    <s v="EL SR. JAIME ALBERTO VERGARA PRESENTA UNA FELICITACION POR LA BUENA ATENCIÓN DE LOS FUNCIONARIOS DE LA CAMARA, EN ESPECIAL DE NUESTRA COMPAÑERA MARIA EDITH GARZON SOLUCIÓN: RESPUESTA AL USUARIO EL DIA 14-03-2022 SE REALIZA A LAS 7:36 AM LLAMADA AL NÚMERO "/>
    <s v="."/>
    <s v="Finalizado"/>
    <s v="DMENDOZA"/>
    <d v="2022-03-14T00:00:00"/>
    <s v="14/03/2022"/>
    <s v=" "/>
    <s v="N"/>
    <s v=""/>
    <s v="S"/>
    <s v="."/>
    <s v="N"/>
    <d v="2022-03-14T00:00:00"/>
    <d v="2022-03-14T00:00:00"/>
    <n v="2"/>
    <n v="30"/>
    <x v="0"/>
    <n v="1"/>
    <s v="No cumple"/>
  </r>
  <r>
    <x v="1"/>
    <n v="2022001432"/>
    <d v="2022-03-10T00:00:00"/>
    <s v="FELICITACIONES !!! AMABILIDAD Y AGILIDAD DE LOS FUNCIONARIOS SEDE PRINCIPAL, EXCELENTE SERVICIO EN EL MODULO DE CERTIFICADOS. MUY BIEN POR LA MAQUINA DE CAFE."/>
    <s v="A"/>
    <s v="DICASTIL"/>
    <s v=" "/>
    <s v="Principal"/>
    <d v="2022-03-10T00:00:00"/>
    <s v="Origino"/>
    <s v="RESPPROC"/>
    <s v="Registros Pub y Redes Emp"/>
    <s v="Front (Cajas)"/>
    <s v="Finalizado"/>
    <s v=" "/>
    <s v="Asignado a"/>
    <s v="DMENDOZA"/>
    <s v="Registros Pub y Redes Emp"/>
    <s v="Calidad_Registro"/>
    <s v="10/03/2022"/>
    <s v="A"/>
    <s v="NO APLICA"/>
    <m/>
    <m/>
    <m/>
    <m/>
    <m/>
    <s v=""/>
    <m/>
    <s v="Sin Identificación"/>
    <n v="31970956"/>
    <s v="LUZ DALIA SALCEDO"/>
    <s v=""/>
    <s v="centenario1@administracionesgj.com"/>
    <s v="Presencial Buzón"/>
    <s v=""/>
    <s v="4 Sugerencia_Felicitacion"/>
    <x v="13"/>
    <s v="Registros Publicos y Redes Emp"/>
    <s v="No aplica"/>
    <s v="."/>
    <s v="."/>
    <s v="LA SRA LUZ DALIA SALCEDO PRESENTA UNA FELICITACION POR LA AMABILIDAD Y AGILIDAD DE LOS FUNCIONARIOS DE LA SEDE PPAL, EXCELENTE SERVICIO EN EL MODULO DE CERTIFICADOS Y MUY BIEN POR LA MAQUINA DE CAFE. SOLUCIÓN: RESPUESTA AL USUARIO EL DIA 14-03-2022 SE REA"/>
    <s v="."/>
    <s v="Finalizado"/>
    <s v="DMENDOZA"/>
    <d v="2022-03-14T00:00:00"/>
    <s v="14/03/2022"/>
    <s v=" "/>
    <s v="N"/>
    <s v=""/>
    <s v="S"/>
    <s v="."/>
    <s v="N"/>
    <d v="2022-03-14T00:00:00"/>
    <d v="2022-03-14T00:00:00"/>
    <n v="2"/>
    <n v="30"/>
    <x v="0"/>
    <n v="30"/>
    <s v="Cumple"/>
  </r>
  <r>
    <x v="1"/>
    <n v="2022001882"/>
    <d v="2022-03-26T00:00:00"/>
    <s v="LA ACTITUD SERVICIO DEL SEÑOR PEDRO PABLO PACHON SON IMPECABLES, GRACIAS POR TENER PERSONAS TAN SOLIDARIAS, COLABORADORAS, DE FORMA ADICIONAL CON TANTO CONOCIMIENTO."/>
    <s v="A"/>
    <s v="ABEDOYA"/>
    <s v=" "/>
    <s v="Unicentro web"/>
    <d v="2022-03-26T00:00:00"/>
    <s v="Origino"/>
    <s v="PPACHON"/>
    <s v="Registros Pub y Redes Emp"/>
    <s v="Front (Cajas)"/>
    <s v="Finalizado"/>
    <s v=" "/>
    <s v="Asignado a"/>
    <s v="JCMARIN"/>
    <s v="Registros Pub y Redes Emp"/>
    <s v="Calidad_Registro"/>
    <s v="26/03/2022"/>
    <s v="A"/>
    <s v="TODOS"/>
    <m/>
    <m/>
    <m/>
    <m/>
    <m/>
    <s v=""/>
    <m/>
    <s v="Sin Identificación"/>
    <n v="48601121"/>
    <s v="MARIA ANDREA VALVERDE"/>
    <s v=""/>
    <s v="mandrea@valverde@gmail.com"/>
    <s v="Presencial Buzón"/>
    <s v="3012855058"/>
    <s v="4 Sugerencia_Felicitacion"/>
    <x v="32"/>
    <s v="Registros Publicos y Redes Emp"/>
    <s v="No aplica"/>
    <s v="."/>
    <s v="."/>
    <s v="LA SRA. MARA ANDREA VALVERDE LE HACE UN RECONOCIMIENTO AL COMPAÑERO PEDRO PABLO PACHON POR LA SOLIDARIDAD COLABORACION Y CONOCIMIENTO. RESPUESTA AL USUARIO SE REALIZA LLAMADA AL NUMERO DE CONTACTO EL 28032022 5:45 AM SE REALIZA LLAMADA AL NÚMERO DE CONTAC"/>
    <s v="."/>
    <s v="Finalizado"/>
    <s v="JCMARIN"/>
    <d v="2022-03-28T00:00:00"/>
    <s v="12/04/2022"/>
    <s v=" "/>
    <s v="N"/>
    <s v=""/>
    <s v="S"/>
    <s v="."/>
    <s v="N"/>
    <d v="2022-03-28T00:00:00"/>
    <d v="2022-03-28T00:00:00"/>
    <n v="0"/>
    <n v="30"/>
    <x v="0"/>
    <n v="30"/>
    <s v="Cumple"/>
  </r>
  <r>
    <x v="2"/>
    <n v="2022000004"/>
    <d v="2022-01-03T00:00:00"/>
    <s v="ERROR EN EL CORREO ELECTRONICO ES FUNDARTISITICAIMPACTOLATINO@GMAIL.COM EN LA MATRICULA 12370-50, POR ERROR EN EL DILIGENCIAMIENTO DEL FORMULARIO, POR EL AUXILIAR HENRY SARRIA"/>
    <s v="A"/>
    <s v="HSARRIA"/>
    <s v=" "/>
    <s v="Principal"/>
    <d v="2022-01-03T00:00:00"/>
    <s v="Origino"/>
    <s v="HSARRIA"/>
    <s v="Registros Pub y Redes Emp"/>
    <s v="Front (Informacion-Orientac)"/>
    <s v="Finalizado"/>
    <s v=" "/>
    <s v="Asignado a"/>
    <s v="HSARRIA"/>
    <s v="Registros Pub y Redes Emp"/>
    <s v="Front Correcciones"/>
    <s v="03/01/2022"/>
    <s v="A"/>
    <s v="ESAL"/>
    <n v="12370"/>
    <m/>
    <m/>
    <m/>
    <m/>
    <s v=""/>
    <m/>
    <s v="Inscrito"/>
    <n v="16766007"/>
    <s v="ALEXANDER DIEZ"/>
    <s v=""/>
    <s v="FUNDARTISITICAIMPACTOLATINO@GMAIL.COM"/>
    <s v="Presencial Verbal"/>
    <s v="3166565216"/>
    <s v="2 Del tramite del documento"/>
    <x v="33"/>
    <s v="Registros Publicos y Redes Emp"/>
    <s v="Renovación"/>
    <s v="."/>
    <s v="."/>
    <s v="ERROR EN EL CORREO ELECTRONICO ES FUNDARTISITICAIMPACTOLATINO@GMAIL.COM EN LA MATRICULA 12370-50, POR ERROR EN EL DILIGENCIAMIENTO DEL FORMULARIO, POR EL AUXILIAR HENRY SARRIA"/>
    <s v="."/>
    <s v="Finalizado"/>
    <s v="HSARRIA"/>
    <d v="2022-01-03T00:00:00"/>
    <s v="03/01/2022"/>
    <s v=" "/>
    <s v="N"/>
    <s v=""/>
    <s v="S"/>
    <s v="."/>
    <s v="N"/>
    <d v="2022-01-03T00:00:00"/>
    <d v="2022-01-03T00:00:00"/>
    <n v="0"/>
    <n v="30"/>
    <x v="0"/>
    <n v="30"/>
    <s v="Cumple"/>
  </r>
  <r>
    <x v="2"/>
    <n v="2022000013"/>
    <d v="2022-01-03T00:00:00"/>
    <s v="EN EL DOCUMENTO PRIVADO DE LA CONSTITUCION DE LA SAS REPORTARON QUE LA SOCIEDAD TENDRA UN SUPLENTE, PERO EN EL CERTIFICA DEL CERTIFICADO DE EXISTENCIA Y REPRESENTACION LEGAL SALE QUE NO TENDRA SUPLENTE, POR FAVOR REVISAR. MATRICULA 1029953-16 NIT 90121906"/>
    <s v="A"/>
    <s v="DCOLLAZO"/>
    <s v=" "/>
    <s v="Unicentro web"/>
    <d v="2022-01-03T00:00:00"/>
    <s v="Origino"/>
    <s v="JSANDOVA"/>
    <s v="Registros Pub y Redes Emp"/>
    <s v="Back (Registro)"/>
    <s v="Finalizado"/>
    <s v=" "/>
    <s v="Asignado a"/>
    <s v="MVELASCO"/>
    <s v="Registros Pub y Redes Emp"/>
    <s v="Back Correcciones Registro"/>
    <s v="03/01/2022"/>
    <s v="A"/>
    <s v="MERCANTIL"/>
    <n v="1029953"/>
    <m/>
    <m/>
    <m/>
    <m/>
    <s v=""/>
    <m/>
    <s v="Inscrito"/>
    <n v="3806811"/>
    <s v="JULIO ALBERTO GOMEZ HERNANDEZ"/>
    <s v=""/>
    <s v="jagomez4479@gmail.com"/>
    <s v="Presencial Verbal"/>
    <s v="3185734778"/>
    <s v="2 Del tramite del documento"/>
    <x v="34"/>
    <s v="Registros Publicos y Redes Emp"/>
    <s v="Inscripción"/>
    <s v="."/>
    <s v="."/>
    <s v="AL INSCRITO 1029953 SE VALIDO CON LOS ESTATUTOS Y SE PROCEDE A CORREGIR, ME COMUNICO CON EL USUARIO Y SE LE EXPLICA LA FORMA DE CERTIFICARSE POR CUANTO EN DICHO ARTÍCULO NO SE PUEDE CERTIFICAR LOS NOMBRES DE LAS PERSONAS NOMBRADAS Y ESTUVO DE ACUERDO."/>
    <s v="."/>
    <s v="Finalizado"/>
    <s v="MVELASCO"/>
    <d v="2022-01-03T00:00:00"/>
    <s v="03/01/2022"/>
    <s v=" "/>
    <s v="N"/>
    <s v=""/>
    <s v="S"/>
    <s v="."/>
    <s v="N"/>
    <d v="2022-01-03T00:00:00"/>
    <d v="2022-01-03T00:00:00"/>
    <n v="0"/>
    <n v="30"/>
    <x v="0"/>
    <n v="30"/>
    <s v="Cumple"/>
  </r>
  <r>
    <x v="2"/>
    <n v="2022000026"/>
    <d v="2022-01-03T00:00:00"/>
    <s v="SE COMUNICA EL SEÑOR JOSE ALBERTO CARABALI PIZARRO IDENTIFICADO CON CC 4653853, INDICANDO QUE REALIZO LA COMPRA DE UN CERTIFICADO SE PERCATO QUE EN EL CERTIFICADO APARECE COMO MIEMBRO DE LA JUNTA DIRECTIVA, EL SEÑOR INDICA QUE NO PERTENECE A LA JUNTA DIRE"/>
    <s v="A"/>
    <s v="LJAYALA"/>
    <s v=" "/>
    <s v="Principal"/>
    <d v="2022-01-03T00:00:00"/>
    <s v="Origino"/>
    <s v="XRIVERA"/>
    <s v="Registros Pub y Redes Emp"/>
    <s v="Back (Registro)"/>
    <s v="Finalizado"/>
    <s v=" "/>
    <s v="Asignado a"/>
    <s v="MVELASCO"/>
    <s v="Registros Pub y Redes Emp"/>
    <s v="Back Correcciones Registro"/>
    <s v="03/01/2022"/>
    <s v="A"/>
    <s v="ESAL"/>
    <n v="9691"/>
    <m/>
    <m/>
    <m/>
    <m/>
    <s v=""/>
    <m/>
    <s v="Inscrito"/>
    <n v="4653853"/>
    <s v="JOSE  ALBERTO CARABALI  PIZARRO"/>
    <s v=""/>
    <s v="jose07077@hotmail.com"/>
    <s v="E-mail"/>
    <s v="3105019235"/>
    <s v="2 Del tramite del documento"/>
    <x v="9"/>
    <s v="Registros Publicos y Redes Emp"/>
    <s v="Inscripción"/>
    <s v="."/>
    <s v="."/>
    <s v="SE VALIDA CON EL ACTA 7 DE LA INSCRIPCIÓN 2430 Y SE CONFIRMA QUE LA JUNTA DIRECTIVA SOLO ESTÁ CONFORMADA POR DOS PERSONAS SE RETIRA DE VÍNCULOS EL SR JOSE ALBERTO CARABALÍ Y SE CREA NUEVA RAD 20220001230 PARA REPONER CERTIFICADO EL CUAL FUE ENVIADO AL COR"/>
    <s v="."/>
    <s v="Finalizado"/>
    <s v="MVELASCO"/>
    <d v="2022-01-03T00:00:00"/>
    <s v="03/01/2022"/>
    <s v=" "/>
    <s v="N"/>
    <s v=""/>
    <s v="S"/>
    <s v="."/>
    <s v="N"/>
    <d v="2022-01-03T00:00:00"/>
    <d v="2022-01-03T00:00:00"/>
    <n v="0"/>
    <n v="30"/>
    <x v="0"/>
    <n v="30"/>
    <s v="Cumple"/>
  </r>
  <r>
    <x v="2"/>
    <n v="2022000037"/>
    <d v="2022-01-04T00:00:00"/>
    <s v="EL SEÑOR OSCAR ERAZO SE COMUNICA INFORMANDO QUE LEYENDO UN CERTIFICADO DE EXISTENCIA Y REPRESENTACIÓN CON C.V 08220FTLIV, QUE EN EL OBJETO SOCIAL (PAG 2, RENGLON 4) EL CUAL EMPIEZA ¿VIGILANCIA FIJA, VIGILANCIA MÓVIL, ¿ ALLI CONTINUARIA: VIGILANCIA CON ARM"/>
    <s v="A"/>
    <s v="EMOSQUERA"/>
    <s v=" "/>
    <s v="Principal"/>
    <d v="2022-01-04T00:00:00"/>
    <s v="Origino"/>
    <s v="LLOPEZ"/>
    <s v="Registros Pub y Redes Emp"/>
    <s v="Back (Registro)"/>
    <s v="Finalizado"/>
    <s v=" "/>
    <s v="Asignado a"/>
    <s v="MVELASCO"/>
    <s v="Registros Pub y Redes Emp"/>
    <s v="Back Correcciones Registro"/>
    <s v="04/01/2022"/>
    <s v="A"/>
    <s v="MERCANTIL"/>
    <n v="1137658"/>
    <n v="20210879064"/>
    <m/>
    <m/>
    <m/>
    <s v=""/>
    <m/>
    <s v="Inscrito"/>
    <n v="13013345"/>
    <s v=" OSCAR ERAZO"/>
    <s v=""/>
    <s v=" gerencia@proxccontltda.com"/>
    <s v="Telefónica"/>
    <s v="3160189120"/>
    <s v="2 Del tramite del documento"/>
    <x v="34"/>
    <s v="Registros Publicos y Redes Emp"/>
    <s v="Inscripción"/>
    <s v="."/>
    <s v="."/>
    <s v=" AL INSCRITO 1137658 SE VALIDA CON EL DOCUMENTO DE CONSTITUCIÓN SE CORRIGE Y SE REPONE CERTIFICADO CON LA RAD 20220002628 EL CUAL FUE ENVIADO AL CORREO ELELCTRÓNICO REPORTADO EN EL RECLAMO"/>
    <s v="."/>
    <s v="Finalizado"/>
    <s v="MVELASCO"/>
    <d v="2022-01-04T00:00:00"/>
    <s v="04/01/2022"/>
    <s v=" "/>
    <s v="N"/>
    <s v=""/>
    <s v="S"/>
    <s v="."/>
    <s v="N"/>
    <d v="2022-01-04T00:00:00"/>
    <d v="2022-01-04T00:00:00"/>
    <n v="0"/>
    <n v="30"/>
    <x v="0"/>
    <n v="30"/>
    <s v="Cumple"/>
  </r>
  <r>
    <x v="2"/>
    <n v="2022000046"/>
    <d v="2022-01-04T00:00:00"/>
    <s v="LA SEÑORA SE COMUNICA INDICANDO QUE TIENE UN RADICADO DEL TRAMITE EN REQUERIMIENTO. QUIERE PONER LA QUEJA PORQUE LA ABOGADA EN LA GLOSA DEL REQUERIMIENTO DICE QUE PIDA RELIQUIDACIÓN Y QUE RECUPERE LA SOLICITUD, PERO POR INSCRIPCIÓN DE ACTOS Y DOCUMENTOS N"/>
    <s v="A"/>
    <s v="EMOSQUERA"/>
    <s v=" "/>
    <s v="Principal"/>
    <d v="2022-01-04T00:00:00"/>
    <s v="Origino"/>
    <s v="NRESPONS"/>
    <s v="Registros Pub y Redes Emp"/>
    <s v="Back (Registro)"/>
    <s v="Finalizado"/>
    <s v=" "/>
    <s v="Asignado a"/>
    <s v="MVELASCO"/>
    <s v="Registros Pub y Redes Emp"/>
    <s v="Back Correcciones Registro"/>
    <s v="04/01/2022"/>
    <s v="A"/>
    <s v="MERCANTIL"/>
    <n v="1234462"/>
    <n v="20210968998"/>
    <m/>
    <m/>
    <m/>
    <s v=""/>
    <m/>
    <s v="Nit"/>
    <n v="1098786503"/>
    <s v="KAROL LAGUNA"/>
    <s v=""/>
    <s v="analistajuridico@dheltac1.com"/>
    <s v=""/>
    <s v="3102059894"/>
    <s v="5 No aplica/No procede"/>
    <x v="13"/>
    <s v="Registros Publicos y Redes Emp"/>
    <s v="No aplica"/>
    <s v="."/>
    <s v="."/>
    <s v="NO PROCEDE EL RECLAMO, TENIENDO EN CUENTA QUE DE ACUERDO CON LO QUE ME INDICA LA SEÑORA KAROL ELLA LLAMÓ PARA SOLICITAR ASESORÍA DE COMO REINGRESAR EL TRÁMITE Y QUE EL APLICATIVO NO LA DEJABA. PERO QUE EL DÌA QUE LE RADICARON EL RECLAMO LA LLAMÓ EL ABOGAD"/>
    <s v="."/>
    <s v="Finalizado"/>
    <s v="BMONTES"/>
    <d v="2022-01-06T00:00:00"/>
    <s v="06/01/2022"/>
    <s v="se habló con el cliente"/>
    <s v="N"/>
    <s v=""/>
    <s v="N"/>
    <s v="."/>
    <s v="N"/>
    <d v="2022-01-06T00:00:00"/>
    <d v="2022-01-06T00:00:00"/>
    <n v="2"/>
    <n v="30"/>
    <x v="0"/>
    <n v="30"/>
    <s v="Cumple"/>
  </r>
  <r>
    <x v="2"/>
    <n v="2022000050"/>
    <d v="2022-01-04T00:00:00"/>
    <s v="SE COMUNICA LA SEÑORA JENNIFER JIMENEZ LA CUAL INDICA CONSTITUYÓ UNA ASOCIACIÓN PERO AL COMPRAR UN CERTIFICADO SE EVIDENCIA INCONSISTENCIA EN EL NUMERO DE CEDULA DEL REPRESENTANTE LEGAL PRINCIPAL YA QUE APARECE 10720236 Y EL NUMERO CORRECTO ES 10720263 PO"/>
    <s v="A"/>
    <s v="EMOSQUERA"/>
    <s v=" "/>
    <s v="Principal"/>
    <d v="2022-01-04T00:00:00"/>
    <s v="Origino"/>
    <s v="LLOPEZ"/>
    <s v="Registros Pub y Redes Emp"/>
    <s v="Back (Registro)"/>
    <s v="Finalizado"/>
    <s v=" "/>
    <s v="Asignado a"/>
    <s v="MVELASCO"/>
    <s v="Registros Pub y Redes Emp"/>
    <s v="Back Correcciones Registro"/>
    <s v="04/01/2022"/>
    <s v="A"/>
    <s v="ESAL"/>
    <n v="20915"/>
    <n v="20210924336"/>
    <m/>
    <m/>
    <m/>
    <s v=""/>
    <m/>
    <s v="Inscrito"/>
    <n v="1107097061"/>
    <s v="JENNIFER JIMENEZ"/>
    <s v=""/>
    <s v="jurcar1813@hotmail.com"/>
    <s v="Telefónica"/>
    <s v="3173998260"/>
    <s v="2 Del tramite del documento"/>
    <x v="9"/>
    <s v="Registros Publicos y Redes Emp"/>
    <s v="Inscripción"/>
    <s v="."/>
    <s v="."/>
    <s v="AL INSCRITO 20915-50 SE VALIDA CON EL DOCUMENTO DE CONSTITUCIÓN SE CORRIGE EL CORRECTO ES 10720263 SE CREA NUEVA RADICACIÓN 20220008087 PARA REPONER CERTIFICADO EL CUAL FUE ENVIADO AL CORREO ELECTRÓNICO REPORTADO EN EL RECLAMO"/>
    <s v="."/>
    <s v="Finalizado"/>
    <s v="MVELASCO"/>
    <d v="2022-01-06T00:00:00"/>
    <s v="06/01/2022"/>
    <s v=" "/>
    <s v="N"/>
    <s v=""/>
    <s v="S"/>
    <s v="."/>
    <s v="N"/>
    <d v="2022-01-06T00:00:00"/>
    <d v="2022-01-06T00:00:00"/>
    <n v="2"/>
    <n v="30"/>
    <x v="0"/>
    <n v="30"/>
    <s v="Cumple"/>
  </r>
  <r>
    <x v="2"/>
    <n v="2022000053"/>
    <d v="2022-01-05T00:00:00"/>
    <s v="EN COMUNICACION DEL DIA 05012022 CON EMAIL ENVIAO A CONTACTO CCC LA SRA. JENNIFER PEREA RECLAMA POR ERRORES GENERADOS EN EL CERTIFICADO DE EXISTENCIA Y REPRESENTACION LEGAL DE LA SOCIEDAD SEGUROS GRUPO ASISTENCIA LIMITADA BIC Y STRATEGICO TECHNOLOGIES SAS"/>
    <s v="A"/>
    <s v="JCMARIN"/>
    <s v=" "/>
    <s v="Principal"/>
    <d v="2022-01-07T00:00:00"/>
    <s v="Origino"/>
    <s v="YBENITEZ"/>
    <s v="Registros Pub y Redes Emp"/>
    <s v="Back (Registro)"/>
    <s v="Finalizado"/>
    <s v=" "/>
    <s v="Asignado a"/>
    <s v="MVELASCO"/>
    <s v="Registros Pub y Redes Emp"/>
    <s v="Back Correcciones Registro"/>
    <s v="05/01/2022"/>
    <s v="A"/>
    <s v="MERCANTIL"/>
    <n v="866580"/>
    <m/>
    <m/>
    <m/>
    <m/>
    <s v=""/>
    <m/>
    <s v="Inscrito"/>
    <m/>
    <s v="JENNIFER PEREA"/>
    <s v=""/>
    <s v="jperea@grupoasistencia.com"/>
    <s v="E-mail"/>
    <s v=""/>
    <s v="2 Del tramite del documento"/>
    <x v="34"/>
    <s v="Registros Publicos y Redes Emp"/>
    <s v="Inscripción"/>
    <s v="."/>
    <s v="."/>
    <s v="A LOS INSCRITOS 866580 Y 1135342 VALIDE CON EL TEXTO DEL OBJETO SOCIAL Y SE CORRIGE. DEBIDO QUE NO SE APORTÓ NÚMERO DE TELÉFONO DE CONTACTO SE DA RESPUESTA POR ESTE MEDIO. "/>
    <s v="."/>
    <s v="Finalizado"/>
    <s v="MVELASCO"/>
    <d v="2022-01-07T00:00:00"/>
    <s v="07/01/2022"/>
    <s v=" "/>
    <s v="N"/>
    <s v=""/>
    <s v="S"/>
    <s v="."/>
    <s v="N"/>
    <d v="2022-01-07T00:00:00"/>
    <d v="2022-01-07T00:00:00"/>
    <n v="2"/>
    <n v="30"/>
    <x v="0"/>
    <n v="30"/>
    <s v="Cumple"/>
  </r>
  <r>
    <x v="2"/>
    <n v="2022000083"/>
    <d v="2022-01-06T00:00:00"/>
    <s v="SOLICITA CORREGIR EL NOMBRAMIENTO DEL REPRESENTANTE LEGAL SUPLENTE EL CORRECTO DEACUERDO AL DOCUMENTO DE COSNTITUCION ES WILLIAM MADRID ANCHICO C.C 10386476 VER HOJA 27, REEMPLZAR 1 CERTIFICADO"/>
    <s v="A"/>
    <s v="HSARRIA"/>
    <s v=" "/>
    <s v="Principal"/>
    <d v="2022-01-06T00:00:00"/>
    <s v="Origino"/>
    <s v="LLOPEZ"/>
    <s v="Registros Pub y Redes Emp"/>
    <s v="Back (Registro)"/>
    <s v="Finalizado"/>
    <s v=" "/>
    <s v="Asignado a"/>
    <s v="MVELASCO"/>
    <s v="Registros Pub y Redes Emp"/>
    <s v="Back Correcciones Registro"/>
    <s v="06/01/2022"/>
    <s v="A"/>
    <s v="MERCANTIL"/>
    <n v="1136984"/>
    <n v="20210926928"/>
    <m/>
    <m/>
    <m/>
    <s v=""/>
    <m/>
    <s v="Inscrito"/>
    <n v="1061802565"/>
    <s v="NINI JHOANA MADRID MORENO"/>
    <s v=""/>
    <s v="wmanchivo@gmail"/>
    <s v="Presencial Verbal"/>
    <s v="3007461080"/>
    <s v="2 Del tramite del documento"/>
    <x v="9"/>
    <s v="Registros Publicos y Redes Emp"/>
    <s v="Inscripción"/>
    <s v="."/>
    <s v="."/>
    <s v="AL INSCRITO 1136984 SE VALIDA CON EL DOCUMENTO DE CONSTITUCIÓN Y LA COPIA DE LA CEDULA Y SE CORRIGE SE CREA NUEVA RADICACIÓN 20220010245 PARA REPONER EL CERTIFICADO EL CUAL FUE ENVIADO AL CORREO ELECTRÓNICO REPORTADO EN EL RECLAMO."/>
    <s v="."/>
    <s v="Finalizado"/>
    <s v="MVELASCO"/>
    <d v="2022-01-07T00:00:00"/>
    <s v="07/01/2022"/>
    <s v=" "/>
    <s v="N"/>
    <s v=""/>
    <s v="S"/>
    <s v="."/>
    <s v="N"/>
    <d v="2022-01-07T00:00:00"/>
    <d v="2022-01-07T00:00:00"/>
    <n v="1"/>
    <n v="30"/>
    <x v="0"/>
    <n v="30"/>
    <s v="Cumple"/>
  </r>
  <r>
    <x v="2"/>
    <n v="2022000106"/>
    <d v="2022-01-07T00:00:00"/>
    <s v="BUENA TARDE, FAVOR CORREGIR LOS NOMBRAMIENTOS DEL INSCRITO 1137659 - 16 CORRESPONDIENTE A LO RELACIONADO EN SUS ESTATUTUS, DONDE FIGURA EN LA JUNTA DIRECTIVA 3 PRINCIPALES Y 3 SUPLENTES, SE EVIDENCIA QUE EL SUPLENTE DEL SR ALBERTO REYES EN EL CERTIFICADO "/>
    <s v="A"/>
    <s v="HMARIN"/>
    <s v=" "/>
    <s v="Yumbo"/>
    <d v="2022-01-07T00:00:00"/>
    <s v="Origino"/>
    <s v="LLOPEZ"/>
    <s v="Registros Pub y Redes Emp"/>
    <s v="Back (Registro)"/>
    <s v="Finalizado"/>
    <s v=" "/>
    <s v="Asignado a"/>
    <s v="MVELASCO"/>
    <s v="Registros Pub y Redes Emp"/>
    <s v="Back Correcciones Registro"/>
    <s v="07/01/2022"/>
    <s v="A"/>
    <s v="MERCANTIL"/>
    <n v="1137659"/>
    <n v="20210966692"/>
    <m/>
    <m/>
    <m/>
    <s v=""/>
    <m/>
    <s v="Inscrito"/>
    <n v="16279395"/>
    <s v="PHANOR ABADIA"/>
    <s v=""/>
    <s v="phabaloz@hotmail.com"/>
    <s v="Presencial Verbal"/>
    <s v="3202715075"/>
    <s v="2 Del tramite del documento"/>
    <x v="9"/>
    <s v="Registros Publicos y Redes Emp"/>
    <s v="Inscripción"/>
    <s v="."/>
    <s v="."/>
    <s v=".AL INSCRITO 1137659 CORREGÍ EL NOMBRE DEL MIEMBRO SUPLENTE DE JUNTA DIRECTIVA EL CORRECTO ES YENNY ALEXANDRA VASQUEZ JIMENEZ CC 66820028 EN SEGUNDO RENGLON"/>
    <s v="."/>
    <s v="Finalizado"/>
    <s v="MVELASCO"/>
    <d v="2022-01-07T00:00:00"/>
    <s v="07/01/2022"/>
    <s v=" "/>
    <s v="N"/>
    <s v=""/>
    <s v="S"/>
    <s v="."/>
    <s v="N"/>
    <d v="2022-01-07T00:00:00"/>
    <d v="2022-01-07T00:00:00"/>
    <n v="0"/>
    <n v="30"/>
    <x v="0"/>
    <n v="30"/>
    <s v="Cumple"/>
  </r>
  <r>
    <x v="2"/>
    <n v="2022000056"/>
    <d v="2022-01-05T00:00:00"/>
    <s v="LA SEÑORA LUZ DARY SE COMUNICA INFORMANDO QUE AL DESCARGAR UN CERTIFICADO (C.V 08219DLXIP ) SE DIO CUENTA DE VARIAS PARTES FALTANTES EN LA ¿ESCRITURA PÚBLICA NO. 478 DEL 12 DE FEBRERO DE 2002¿ DE REVOCATORIA Y OTORGAMIENTO DE PODERES, LOS PUNTOS FALTANTES"/>
    <s v="A"/>
    <s v="EMOSQUERA"/>
    <s v=" "/>
    <s v="Principal"/>
    <d v="2022-01-05T00:00:00"/>
    <s v="Origino"/>
    <s v="NRESPONS"/>
    <s v="Registros Pub y Redes Emp"/>
    <s v="Back (Registro)"/>
    <s v="Finalizado"/>
    <s v=" "/>
    <s v="Asignado a"/>
    <s v="MVELASCO"/>
    <s v="Registros Pub y Redes Emp"/>
    <s v="Back Correcciones Registro"/>
    <s v="05/01/2022"/>
    <s v="A"/>
    <s v="MERCANTIL"/>
    <n v="425232"/>
    <n v="20210123982"/>
    <m/>
    <m/>
    <m/>
    <s v=""/>
    <m/>
    <s v="Inscrito"/>
    <n v="31876517"/>
    <s v="LUZ DARY RAMIREZ"/>
    <s v=""/>
    <s v=" ldramirez@tecnoquimicas.com"/>
    <s v="Telefónica"/>
    <s v="3157962191"/>
    <s v="2 Del tramite del documento"/>
    <x v="34"/>
    <s v="Registros Publicos y Redes Emp"/>
    <s v="Inscripción"/>
    <s v="."/>
    <s v="."/>
    <s v=". 07012022 MVELASCO: ASIGNO AL ABOGADO BACK PARA LA RESPECTIVA VALIDACIÓN. REVISANDO SE EVIDENCIA LO SIGUIENTE: - EL DE LA PAG 6 SI ES REFERENTE AL PODER NO. 478 DE INSCRIPCIÓN 129 LO QUE SEGÚN FALTA ES EL ENCABEZADO DEL PODER EN DONDE SE INDICA POR MEDIO"/>
    <s v="."/>
    <s v="Finalizado"/>
    <s v="MVELASCO"/>
    <d v="2022-01-07T00:00:00"/>
    <s v="12/01/2022"/>
    <s v=" "/>
    <s v="N"/>
    <s v=""/>
    <s v="S"/>
    <s v="."/>
    <s v="N"/>
    <d v="2022-01-12T00:00:00"/>
    <d v="2022-01-12T00:00:00"/>
    <n v="4"/>
    <n v="30"/>
    <x v="0"/>
    <n v="30"/>
    <s v="Cumple"/>
  </r>
  <r>
    <x v="2"/>
    <n v="2022000087"/>
    <d v="2022-01-06T00:00:00"/>
    <s v="EL 11 DE JULIO DEL 2019 CON RAD 20190376246 SE PRESENTO EL ACTA 12 DEL 27 DE MARZO DEL 2019, SOLICITANDO NOMBRAMIENTOS DE JUNTA DIRECTIVA PRINCIPALES Y SUPLENTES, REVISOR FISCAL PRINCIPAL Y SUPLENTE, TESOREROS, DE LOS CUALES NO SE CERTIFICA EL SEÑOR NEFTA"/>
    <s v="A"/>
    <s v="CRAYO"/>
    <s v=" "/>
    <s v="Unicentro web"/>
    <d v="2022-01-06T00:00:00"/>
    <s v="Origino"/>
    <s v="XRIVERA"/>
    <s v="Registros Pub y Redes Emp"/>
    <s v="Back (Registro)"/>
    <s v="Finalizado"/>
    <s v=" "/>
    <s v="Asignado a"/>
    <s v="MVELASCO"/>
    <s v="Registros Pub y Redes Emp"/>
    <s v="Back Correcciones Registro"/>
    <s v="06/01/2022"/>
    <s v="A"/>
    <s v="MERCANTIL"/>
    <n v="727361"/>
    <n v="20190376246"/>
    <m/>
    <m/>
    <m/>
    <s v=""/>
    <m/>
    <s v="Inscrito"/>
    <n v="66824413"/>
    <s v="LILIANA VELASCO PERDOMO"/>
    <s v=""/>
    <s v="gerencia.villanueva@hotmail.com"/>
    <s v="Presencial Verbal"/>
    <s v="3113531093"/>
    <s v="2 Del tramite del documento"/>
    <x v="9"/>
    <s v="Registros Publicos y Redes Emp"/>
    <s v="Inscripción"/>
    <s v="."/>
    <s v="."/>
    <s v="SE ASIGNA A LA ABOGADA CLAUDIA JORDAN QUIEN REALIZÓ LA INSCRIPCION 11012022: PROCEDER SOLAMENTE CON LA CORRECCIÓN DEL REVISOR FISCAL SUPLENTE TODA VEZ QUE SE DIGITO ERRADAMENTE EL NUMERO DE IDENTIFICACIÓN Y NOMBRE SIENDO LO CORRECTO CESAR TULIO BENITEZ CA"/>
    <s v="."/>
    <s v="Finalizado"/>
    <s v="MVELASCO"/>
    <d v="2022-01-11T00:00:00"/>
    <s v="12/01/2022"/>
    <s v="SE LLAMÓ EN 5 OPORTUNIDADES A LA SEÑORA LILIANA AL NUMERO CELULAR REPORTADO PERO NO FUE POSIBLE CONTACTARLA."/>
    <s v="N"/>
    <s v=""/>
    <s v="S"/>
    <s v="."/>
    <s v="N"/>
    <d v="2022-01-12T00:00:00"/>
    <d v="2022-01-12T00:00:00"/>
    <n v="3"/>
    <n v="30"/>
    <x v="0"/>
    <n v="1"/>
    <s v="No cumple"/>
  </r>
  <r>
    <x v="2"/>
    <n v="2022000097"/>
    <d v="2022-01-07T00:00:00"/>
    <s v="POR FAVOR RETIRAR EL INDICADOR DE NO COMPETENTE PARA PROCEDER A RENOVAR EL AÑO 2021 Y CONTINUAR CON EL REGISTRO DE CAMARA DE COMERCIO."/>
    <s v="A"/>
    <s v="FCAJAS"/>
    <s v=" "/>
    <s v="Principal"/>
    <d v="2022-01-07T00:00:00"/>
    <s v="Origino"/>
    <s v="NRESPONS"/>
    <s v="Registros Pub y Redes Emp"/>
    <s v="Back (Registro)"/>
    <s v="Finalizado"/>
    <s v=" "/>
    <s v="Asignado a"/>
    <s v="CARANGO"/>
    <s v="Registros Pub y Redes Emp"/>
    <s v="Juridica"/>
    <s v="07/01/2022"/>
    <s v="A"/>
    <s v="ESAL"/>
    <n v="2129"/>
    <n v="20210963773"/>
    <m/>
    <m/>
    <m/>
    <s v=""/>
    <m/>
    <s v="Inscrito"/>
    <n v="34543838"/>
    <s v="MARIA ALEXANDRA GOMEZ"/>
    <s v=""/>
    <s v=""/>
    <s v="Presencial Verbal"/>
    <s v="3122871703"/>
    <s v="2 Del tramite del documento"/>
    <x v="35"/>
    <s v="Registros Publicos y Redes Emp"/>
    <s v="Inscripción"/>
    <s v="."/>
    <s v="."/>
    <s v="11012022 MVELASCO. PENDIENTE POR CAMBIO DE IMAGEN PARA PROCEDER CON EL REGISTRO DE LA REFORMA PARA PODER CAMBIAR EL ESTADO A ACTIVO 12012022 UNA VEZ EL ABOGADO WILLIAM MEINDICA QUE YA VA AINSCRIBIR EL ACTO CORRESPONDIENTE PROCEDO A CAMBIAR EL ESTADO DE NO"/>
    <s v="."/>
    <s v="Finalizado"/>
    <s v="MVELASCO"/>
    <d v="2022-01-11T00:00:00"/>
    <s v="12/01/2022"/>
    <s v=" "/>
    <s v="N"/>
    <s v=""/>
    <s v="S"/>
    <s v="."/>
    <s v="N"/>
    <d v="2022-01-12T00:00:00"/>
    <d v="2022-01-12T00:00:00"/>
    <n v="2"/>
    <n v="30"/>
    <x v="0"/>
    <n v="1"/>
    <s v="No cumple"/>
  </r>
  <r>
    <x v="2"/>
    <n v="2022000105"/>
    <d v="2022-01-07T00:00:00"/>
    <s v="LA SEÑORA SANDRA, INFORMA QUE SOLICITARON LA REFORMA DE LA AMPLIACIÓN DEL TÉRMINO DE DURACIÓN DE LA EMPRESA A INDEFINIDO Y OBSERVA EN EL CERTIFICADO CÓDIGO DE VERIFICACIÓN: 0822TLXPCL QUE POR ERROR LA CÁMARA DE COMERCIO LE DIGITO EL TÉRMINO DE DURACIÓN 12"/>
    <s v="A"/>
    <s v="EMOSQUERA"/>
    <s v=" "/>
    <s v="Principal"/>
    <d v="2022-01-07T00:00:00"/>
    <s v="Origino"/>
    <s v="LCASTRO"/>
    <s v="Registros Pub y Redes Emp"/>
    <s v="Back (Registro)"/>
    <s v="Finalizado"/>
    <s v=" "/>
    <s v="Asignado a"/>
    <s v="MVELASCO"/>
    <s v="Registros Pub y Redes Emp"/>
    <s v="Back Correcciones Registro"/>
    <s v="07/01/2022"/>
    <s v="A"/>
    <s v="MERCANTIL"/>
    <n v="834560"/>
    <n v="20220007655"/>
    <m/>
    <m/>
    <m/>
    <s v=""/>
    <m/>
    <s v="Inscrito"/>
    <n v="66827003"/>
    <s v="SANDRA CORTES QUINTERO"/>
    <s v="3122767844"/>
    <s v=" sandra.1004@hotmail.com"/>
    <s v="Telefónica"/>
    <s v=""/>
    <s v="2 Del tramite del documento"/>
    <x v="36"/>
    <s v="Registros Publicos y Redes Emp"/>
    <s v="Inscripción"/>
    <s v="."/>
    <s v="."/>
    <s v="AL INSCRITO 834560 SE CORRIGE LA VIGENCIA POR CUANTO LO CORRECTO ES INDEFINIDA COMO SE EVIDENCIA EN LA REFORMA SE CREA LA RAD 20220015636 PARA REPONER CERTIFICADO EL CUAL FUE ENVIADO AL CORREO ELECTRÓNICO REPORTADO EN EL RECLAMO"/>
    <s v="."/>
    <s v="Finalizado"/>
    <s v="MVELASCO"/>
    <d v="2022-01-12T00:00:00"/>
    <s v="12/01/2022"/>
    <s v=" "/>
    <s v="N"/>
    <s v=""/>
    <s v="S"/>
    <s v="."/>
    <s v="N"/>
    <d v="2022-01-12T00:00:00"/>
    <d v="2022-01-12T00:00:00"/>
    <n v="2"/>
    <n v="30"/>
    <x v="0"/>
    <n v="1"/>
    <s v="No cumple"/>
  </r>
  <r>
    <x v="2"/>
    <n v="2022000114"/>
    <d v="2022-01-11T00:00:00"/>
    <s v="FAVOR INSCRIBIR EL CORREO ELECTRONICO QUE SE SOLICITO EN EL REPORTE DE NOVEDADES BAJO LA RADICACION 20220000507 INSCRITO 19580 - 50, EL CORREO ES FUNDACALIDADVIDAYPROGRESO@GMAIL.COM, GRACIAS"/>
    <s v="A"/>
    <s v="HMARIN"/>
    <s v=" "/>
    <s v="Yumbo"/>
    <d v="2022-01-11T00:00:00"/>
    <s v="Origino"/>
    <s v="JCAMACHO"/>
    <s v="Registros Pub y Redes Emp"/>
    <s v="Back (Registro)"/>
    <s v="Finalizado"/>
    <s v=" "/>
    <s v="Asignado a"/>
    <s v="MVELASCO"/>
    <s v="Registros Pub y Redes Emp"/>
    <s v="Back Correcciones Registro"/>
    <s v="11/01/2022"/>
    <s v="A"/>
    <s v="ESAL"/>
    <n v="19580"/>
    <n v="20220000507"/>
    <m/>
    <m/>
    <m/>
    <s v=""/>
    <m/>
    <s v="Inscrito"/>
    <n v="6551328"/>
    <s v="JULIAN MEDINA LENIS"/>
    <s v=""/>
    <s v="FUNDACALIDADVIDAYPROGRESO@GMAIL.COM"/>
    <s v="Presencial Verbal"/>
    <s v="3225981684"/>
    <s v="2 Del tramite del documento"/>
    <x v="6"/>
    <s v="Registros Publicos y Redes Emp"/>
    <s v="Inscripción"/>
    <s v="."/>
    <s v="."/>
    <s v="AL INSCRITO 19580-50 CORREGÍ EL CORREO ELECTRÓNICO FUNDACALIDADVIDAYPROGRESO@GMAIL.COM"/>
    <s v="."/>
    <s v="Finalizado"/>
    <s v="MVELASCO"/>
    <d v="2022-01-12T00:00:00"/>
    <s v="12/01/2022"/>
    <s v=" "/>
    <s v="N"/>
    <s v=""/>
    <s v="S"/>
    <s v="."/>
    <s v="N"/>
    <d v="2022-01-12T00:00:00"/>
    <d v="2022-01-12T00:00:00"/>
    <n v="1"/>
    <n v="30"/>
    <x v="0"/>
    <n v="1"/>
    <s v="Cumple"/>
  </r>
  <r>
    <x v="2"/>
    <n v="2022000115"/>
    <d v="2022-01-11T00:00:00"/>
    <s v=" SE COMUNICA LA SEÑORA LUISA MADRIGAL, QUE POR MEDIO DEL CERTIFICADO EXPEDIDO CON CÓDIGO DE VERIFICACIÓN 0821JDRF1L, IDENTIFICÓ QUE LA EMPRESA QUEDÓ REGISTRA SIN EL TEXTO DEL OBJETO SOCIAL NI LA FECHA DE DURACIÓN, SE VALIDA Y EFECTIVAMENTE SE ENCUENTRA EL"/>
    <s v="A"/>
    <s v="EMOSQUERA"/>
    <s v=" "/>
    <s v="Principal"/>
    <d v="2022-01-11T00:00:00"/>
    <s v="Origino"/>
    <s v="XRIVERA"/>
    <s v="Registros Pub y Redes Emp"/>
    <s v="Back (Registro)"/>
    <s v="Finalizado"/>
    <s v=" "/>
    <s v="Asignado a"/>
    <s v="MVELASCO"/>
    <s v="Registros Pub y Redes Emp"/>
    <s v="Back Correcciones Registro"/>
    <s v="11/01/2022"/>
    <s v="A"/>
    <s v="MERCANTIL"/>
    <n v="1110752"/>
    <n v="20210157256"/>
    <m/>
    <m/>
    <m/>
    <s v=""/>
    <m/>
    <s v="Inscrito"/>
    <n v="1112771068"/>
    <s v="LUISA MADRIGAL"/>
    <s v="6959000"/>
    <s v="contabilidad@competynutricion.com"/>
    <s v="Telefónica"/>
    <s v="3167176874"/>
    <s v="2 Del tramite del documento"/>
    <x v="34"/>
    <s v="Registros Publicos y Redes Emp"/>
    <s v="Inscripción"/>
    <s v="."/>
    <s v="."/>
    <s v="SE VALIDA CON EL DOCUMENTO DE CONSTITUCIÓN Y SE INGRESA POR TEXTO Y POR DATO ADICIONAL LA VIGENCIA SE CREA NUEVA RADICACIÓN 20220016712 PARA REPONER CERTIFICADO EL CUAL FUE ENVIADO AL CORREO ELECTRÓNICO REPORTADO EN EL RECLAMO"/>
    <s v="."/>
    <s v="Finalizado"/>
    <s v="MVELASCO"/>
    <d v="2022-01-12T00:00:00"/>
    <s v="12/01/2022"/>
    <s v=" "/>
    <s v="N"/>
    <s v=""/>
    <s v="S"/>
    <s v="."/>
    <s v="N"/>
    <d v="2022-01-12T00:00:00"/>
    <d v="2022-01-12T00:00:00"/>
    <n v="1"/>
    <n v="30"/>
    <x v="0"/>
    <n v="1"/>
    <s v="Cumple"/>
  </r>
  <r>
    <x v="2"/>
    <n v="2022000084"/>
    <d v="2022-01-06T00:00:00"/>
    <s v=" SE COMUNICA EL SEÑOR MARLON VARGAS, INFORMA QUE POR MEDIO DEL CERTIFICADO EXPEDIDO CON EL CÓDIGO DE VERIFICACIÓN 0821LO9BD1, VALIDARON QUE NO APARECE EL TAMAÑO DE LA EMPRESA, SE VALIDA LA INFORMACIÓN EN EL CERTIFICADO Y EFECTIVAMENTE NO APARECE EL TAMAÑO"/>
    <s v="A"/>
    <s v="EMOSQUERA"/>
    <s v=" "/>
    <s v="Principal"/>
    <d v="2022-01-06T00:00:00"/>
    <s v="Origino"/>
    <s v="RESPPROC"/>
    <s v="Gestion Integral"/>
    <s v="Tecnologia"/>
    <s v="Finalizado"/>
    <s v=" "/>
    <s v="Asignado a"/>
    <s v="MVELASCO"/>
    <s v="Registros Pub y Redes Emp"/>
    <s v="Back Correcciones Registro"/>
    <s v="06/01/2022"/>
    <s v="A"/>
    <s v="MERCANTIL"/>
    <n v="778235"/>
    <n v="20090555445"/>
    <m/>
    <m/>
    <m/>
    <s v=""/>
    <m/>
    <s v="Inscrito"/>
    <n v="11152706284"/>
    <s v="MARLON VARGAS"/>
    <s v="4856877"/>
    <s v="marlon.vargas@sura-im.com"/>
    <s v="Telefónica"/>
    <s v="3004599415"/>
    <s v="2 Del tramite del documento"/>
    <x v="17"/>
    <s v="Registros Publicos y Redes Emp"/>
    <s v="Inscripción"/>
    <s v="."/>
    <s v="."/>
    <s v="PENDIENTE POR ACLARAR CON JURÍDICAR PARA DEFINIR SI ES CERTIFICARSE POR SER VIGILADA SE INGRESA POR TEXTO Y SE CREA RADICACIÓN 20220021367 PARA REPONER CERTIFICADO EL CUAL FUE ENVIADO AL CORREO ELECTRÓNICO REPORTADO EN EL RECLAMO TAMAÑO EMPRESARIAL DE CON"/>
    <s v="."/>
    <s v="Finalizado"/>
    <s v="MVELASCO"/>
    <d v="2022-01-07T00:00:00"/>
    <s v="13/01/2022"/>
    <s v=" "/>
    <s v="N"/>
    <s v=""/>
    <s v="S"/>
    <s v="."/>
    <s v="N"/>
    <d v="2022-01-13T00:00:00"/>
    <d v="2022-01-13T00:00:00"/>
    <n v="4"/>
    <n v="30"/>
    <x v="0"/>
    <n v="30"/>
    <s v="Cumple"/>
  </r>
  <r>
    <x v="2"/>
    <n v="2022000086"/>
    <d v="2022-01-06T00:00:00"/>
    <s v="LA SEÑORA LINA, INFORMA QUE SOLICITARON LA MATRICULA DE LA EMPRESA Y OBSERVA EN UN CERTIFCADO BAJO CÓDIGO DE VERIFICACIÓN DEL CERTIFICADO 08221IDQYD QUE LA RAZÓN SOCIAL QUEDO MAL DIGITADA FIGURA COMO:CARDIOCEC CARDIODIAGNOSTICO EN CASA S.A.S LO CORRECTO E"/>
    <s v="A"/>
    <s v="EMOSQUERA"/>
    <s v=" "/>
    <s v="Principal"/>
    <d v="2022-01-06T00:00:00"/>
    <s v="Origino"/>
    <s v="CARGOMEZ"/>
    <s v="Registros Pub y Redes Emp"/>
    <s v="Back (Registro)"/>
    <s v="Finalizado"/>
    <s v=" "/>
    <s v="Asignado a"/>
    <s v="JCERON"/>
    <s v="Registros Pub y Redes Emp"/>
    <s v="Back (Registro)"/>
    <s v="06/01/2022"/>
    <s v="A"/>
    <s v="MERCANTIL"/>
    <n v="1137745"/>
    <n v="20220002680"/>
    <m/>
    <m/>
    <m/>
    <s v=""/>
    <m/>
    <s v="Inscrito"/>
    <n v="1143865327"/>
    <s v="LINA OSPINA"/>
    <s v=""/>
    <s v=" cardiodecsas@gmail.com"/>
    <s v="Telefónica"/>
    <s v="3182392669"/>
    <s v="2 Del tramite del documento"/>
    <x v="16"/>
    <s v="Registros Publicos y Redes Emp"/>
    <s v="Inscripción"/>
    <s v="."/>
    <s v="."/>
    <s v="07012022 MVELASCO: SE ASIGNA A LA ABOGADA CARGOMEZ QUIEN FUE QUE REALIZÓ EL REGISTRO POR CUANTO SE EVIDENCIA QUE EL NOMBRE DEL PRE RUT Y FORMULARIOS DIFIEREN DE LOS ESTATUTOS. 11/01/2022 CARGOMEZ: EL DÍA DE HOY 11 DE ENERO A LAS 11:40AM SE ELEVÓ EN CONSUL"/>
    <s v="."/>
    <s v="Finalizado"/>
    <s v="MVELASCO"/>
    <d v="2022-01-07T00:00:00"/>
    <s v="13/01/2022"/>
    <s v=" "/>
    <s v="N"/>
    <s v=""/>
    <s v="S"/>
    <s v="."/>
    <s v="N"/>
    <d v="2022-01-13T00:00:00"/>
    <d v="2022-01-13T00:00:00"/>
    <n v="4"/>
    <n v="30"/>
    <x v="0"/>
    <n v="30"/>
    <s v="Cumple"/>
  </r>
  <r>
    <x v="2"/>
    <n v="2022000125"/>
    <d v="2022-01-11T00:00:00"/>
    <s v="EN COMUNICACION DEL DIA 11012022 CON EMAIL ENVIADO A CONTACTO CCC LA SOCIEDAD CONSTRUCTORA LA DIANA INDICA QUE NO SE VE REFLEJADO LA INFORMACIÓN FINANCIERA CORRESPONDIENTE AL AÑO 2021 EL DÍA 04 DE ENERO REALICE LA RENOVACIÓN DEL CERTIFICADO DE CÁMARA DE C"/>
    <s v="A"/>
    <s v="JCMARIN"/>
    <s v=" "/>
    <s v="Principal"/>
    <d v="2022-01-11T00:00:00"/>
    <s v="Origino"/>
    <s v="NRESPONS"/>
    <s v="Registros Pub y Redes Emp"/>
    <s v="Back (Registro)"/>
    <s v="Finalizado"/>
    <s v=" "/>
    <s v="Asignado a"/>
    <s v="AHURTADO"/>
    <s v="Gestion Integral"/>
    <s v="Tecnologia"/>
    <s v="11/01/2022"/>
    <s v="A"/>
    <s v="PROPONENTES"/>
    <n v="6598"/>
    <m/>
    <m/>
    <m/>
    <m/>
    <s v=""/>
    <m/>
    <s v="Inscrito"/>
    <m/>
    <s v="CONSTRUCTORA LA DIANA"/>
    <s v=""/>
    <s v="ladiana10@gmail.com"/>
    <s v="E-mail"/>
    <s v="3165769108"/>
    <s v="5 No aplica/No procede"/>
    <x v="13"/>
    <s v="Registros Publicos y Redes Emp"/>
    <s v="No aplica"/>
    <s v="."/>
    <s v="."/>
    <s v="12012022 MVELASCO: ME COMUNIQUE CON LA USUARIA PARA EXPLICAR PERO ME INFORMO QUE SE HABÍA COMUNICADO CON EL CALL CENTER Y YA LE AYUDARON CON LA RENOVACIÓN DEL RUP "/>
    <s v="."/>
    <s v="Finalizado"/>
    <s v="MVELASCO"/>
    <d v="2022-01-12T00:00:00"/>
    <s v="13/01/2022"/>
    <s v=" "/>
    <s v="N"/>
    <s v=""/>
    <s v="N"/>
    <s v="."/>
    <s v="N"/>
    <d v="2022-01-13T00:00:00"/>
    <d v="2022-01-13T00:00:00"/>
    <n v="2"/>
    <n v="30"/>
    <x v="0"/>
    <n v="30"/>
    <s v="Cumple"/>
  </r>
  <r>
    <x v="2"/>
    <n v="2022000127"/>
    <d v="2022-01-11T00:00:00"/>
    <s v="LA SEÑORA LORENA ME INDICA QUE SOLICITARON REGISTRO DE SITUACIÓN DE CONTROL O GRUPO EMPRESARIAL RADICADO CON FECHA 27/12/2021 DOCUMENTO PRIVADO, AL COMPRAR UN CERTIFCADO VALIDA QUE EN EL PUNTO 2.7 DEL TITULO: SITUACIÓN(ES) DE CONTROL- GRUPO EMPRESARIAL DO"/>
    <s v="A"/>
    <s v="EMOSQUERA"/>
    <s v=" "/>
    <s v="Principal"/>
    <d v="2022-01-11T00:00:00"/>
    <s v="Origino"/>
    <s v="JSANDOVA"/>
    <s v="Registros Pub y Redes Emp"/>
    <s v="Back (Registro)"/>
    <s v="Finalizado"/>
    <s v=" "/>
    <s v="Asignado a"/>
    <s v="MVELASCO"/>
    <s v="Registros Pub y Redes Emp"/>
    <s v="Back Correcciones Registro"/>
    <s v="11/01/2022"/>
    <s v="A"/>
    <s v="MERCANTIL"/>
    <n v="427639"/>
    <n v="20210961953"/>
    <m/>
    <m/>
    <m/>
    <s v=""/>
    <m/>
    <s v="Inscrito"/>
    <n v="1130604584"/>
    <s v="LORENA AGUDELO VALENCIA"/>
    <s v="4851515"/>
    <s v="lorena.agudelov@studiof.com.co"/>
    <s v="Telefónica"/>
    <s v="3154675935"/>
    <s v="2 Del tramite del documento"/>
    <x v="34"/>
    <s v="Registros Publicos y Redes Emp"/>
    <s v="Inscripción"/>
    <s v="."/>
    <s v="."/>
    <s v=" SE VALIDA CON EL DOCUMENTO DEL GRUPO EMPRESARIAL Y SE CORRIGE EL NOMBRE DEL STF GROUP S.A. EN EL PUNTO 2.7 SE CREA LA RAD 20220017973 PARA REPONER CERTIFICADO EL CUAL FUE ENVIADO AL CORREO ELECTRÓNICO REPORTADO EN EL RECLAMO"/>
    <s v="."/>
    <s v="Finalizado"/>
    <s v="MVELASCO"/>
    <d v="2022-01-12T00:00:00"/>
    <s v="13/01/2022"/>
    <s v=" "/>
    <s v="N"/>
    <s v=""/>
    <s v="S"/>
    <s v="."/>
    <s v="N"/>
    <d v="2022-01-12T00:00:00"/>
    <d v="2022-01-13T00:00:00"/>
    <n v="1"/>
    <n v="30"/>
    <x v="0"/>
    <n v="30"/>
    <s v="Cumple"/>
  </r>
  <r>
    <x v="2"/>
    <n v="2022000138"/>
    <d v="2022-01-12T00:00:00"/>
    <s v="VERIFICAR EL DIGITO DE VERIFICACION DEL NIT DE LA EMPRESA CON MATR 1136486-16 SOCIEDAD TALENT HUMAN 1A S.A.S. ESTA ERRADO, EL NIT ES 901545941-3, VERIFICAR Y CORREGIR."/>
    <s v="A"/>
    <s v="CRAYO"/>
    <s v=" "/>
    <s v="Unicentro web"/>
    <d v="2022-01-12T00:00:00"/>
    <s v="Origino"/>
    <s v="YBENITEZ"/>
    <s v="Registros Pub y Redes Emp"/>
    <s v="Back (Registro)"/>
    <s v="Finalizado"/>
    <s v=" "/>
    <s v="Asignado a"/>
    <s v="MVELASCO"/>
    <s v="Registros Pub y Redes Emp"/>
    <s v="Back Correcciones Registro"/>
    <s v="12/01/2022"/>
    <s v="A"/>
    <s v="MERCANTIL"/>
    <n v="1136486"/>
    <m/>
    <m/>
    <m/>
    <m/>
    <s v=""/>
    <m/>
    <s v="Inscrito"/>
    <n v="16916491"/>
    <s v="JOHN ALEXANDER GOMEZ CORAL"/>
    <s v=""/>
    <s v="jhongomezc41@gmail.com"/>
    <s v="Presencial Verbal"/>
    <s v="3016463646"/>
    <s v="2 Del tramite del documento"/>
    <x v="37"/>
    <s v="Registros Publicos y Redes Emp"/>
    <s v="Inscripción"/>
    <s v="."/>
    <s v="."/>
    <s v="SE VALIDA CON EL RUT Y EN LA PAGINA DE LA DIAN Y SE CONFIRMA QUE EL DIGITO DE VERIFICACIÓN ES 3 SE PROCEDE A CORREGIR Y SE NOTIFICA DE LA CORRECCIÓN AL CORREO ELECTRÓNICO POR CUANTO NO FUE POSIBLE CONTACTAR AL NUMERO DE CELULAR"/>
    <s v="."/>
    <s v="Finalizado"/>
    <s v="MVELASCO"/>
    <d v="2022-01-12T00:00:00"/>
    <s v="13/01/2022"/>
    <s v=" "/>
    <s v="N"/>
    <s v=""/>
    <s v="S"/>
    <s v="."/>
    <s v="N"/>
    <d v="2022-01-12T00:00:00"/>
    <d v="2022-01-13T00:00:00"/>
    <n v="0"/>
    <n v="30"/>
    <x v="0"/>
    <n v="30"/>
    <s v="Cumple"/>
  </r>
  <r>
    <x v="2"/>
    <n v="2022000140"/>
    <d v="2022-01-12T00:00:00"/>
    <s v="POR ACTA 004 DEL 19 NOV 2019 SE NOMBRO PRIMER SUPLENTE DEL GERENTE AL SR. JESUS ALBERTO MORENO CANO Y EL NUMERO DE CEDULA ESTA MAL. NUMERO CORRECTO 16.766.664"/>
    <s v="A"/>
    <s v="FCAJAS"/>
    <s v=" "/>
    <s v="Principal"/>
    <d v="2022-01-12T00:00:00"/>
    <s v="Origino"/>
    <s v="XFIGUERO"/>
    <s v="Registros Pub y Redes Emp"/>
    <s v="Juridica"/>
    <s v="Finalizado"/>
    <s v=" "/>
    <s v="Asignado a"/>
    <s v="MVELASCO"/>
    <s v="Registros Pub y Redes Emp"/>
    <s v="Back Correcciones Registro"/>
    <s v="12/01/2022"/>
    <s v="A"/>
    <s v="MERCANTIL"/>
    <n v="1013724"/>
    <n v="20200536052"/>
    <m/>
    <m/>
    <m/>
    <s v=""/>
    <m/>
    <s v="Inscrito"/>
    <n v="16766664"/>
    <s v="JESUS ALBERTO MORENO"/>
    <s v=""/>
    <s v=""/>
    <s v="Presencial Verbal"/>
    <s v="3122084258"/>
    <s v="2 Del tramite del documento"/>
    <x v="9"/>
    <s v="Registros Publicos y Redes Emp"/>
    <s v="Inscripción"/>
    <s v="."/>
    <s v="."/>
    <s v="SE VALIDA CON EL ACTA NO. 004 Y SE CORRIGE EL NUMERO DE LA CEDULA DE PRIMER SUPLENTE DEL GERENTE SIENDO EL CORRECTO 16766664, SE NOTIFICO VÍA TELEFONO"/>
    <s v="."/>
    <s v="Finalizado"/>
    <s v="MVELASCO"/>
    <d v="2022-01-12T00:00:00"/>
    <s v="13/01/2022"/>
    <s v=" "/>
    <s v="N"/>
    <s v=""/>
    <s v="S"/>
    <s v="."/>
    <s v="N"/>
    <d v="2022-01-12T00:00:00"/>
    <d v="2022-01-13T00:00:00"/>
    <n v="0"/>
    <n v="30"/>
    <x v="0"/>
    <n v="30"/>
    <s v="Cumple"/>
  </r>
  <r>
    <x v="2"/>
    <n v="2022000147"/>
    <d v="2022-01-12T00:00:00"/>
    <s v="EL SEÑOR JUVENAL HUMBERTO CEPEDA SANCHEZ IDENTIFICADO CON CC 71691065 PROPIETARIO DEL ESTABLECIMIENTO CON MATRICULA 700341-2 EXPRESA QUE EL NOMBRE DE SU ESTABLECIMIENTO ACTUALMENTE SE ENCUENTRA ERRADO, POR CUANTO APARECE COMO VOLCANIZADORA Y BICICLETERIA "/>
    <s v="A"/>
    <s v="LARTUNDU"/>
    <s v=" "/>
    <s v="Obrero"/>
    <d v="2022-01-12T00:00:00"/>
    <s v="Origino"/>
    <s v="MMONTERO"/>
    <s v="Registros Pub y Redes Emp"/>
    <s v="Back (Registro)"/>
    <s v="Finalizado"/>
    <s v=" "/>
    <s v="Asignado a"/>
    <s v="MVELASCO"/>
    <s v="Registros Pub y Redes Emp"/>
    <s v="Back Correcciones Registro"/>
    <s v="12/01/2022"/>
    <s v="A"/>
    <s v="MERCANTIL"/>
    <n v="700341"/>
    <m/>
    <m/>
    <m/>
    <m/>
    <s v=""/>
    <m/>
    <s v="Inscrito"/>
    <n v="71691065"/>
    <s v="JUVENAL HUMBERTO CEPEDA SANCHEZ"/>
    <s v=""/>
    <s v="juvensac@hotmail.com"/>
    <s v="Presencial Verbal"/>
    <s v="3005594133"/>
    <s v="2 Del tramite del documento"/>
    <x v="16"/>
    <s v="Registros Publicos y Redes Emp"/>
    <s v="Inscripción"/>
    <s v="."/>
    <s v="."/>
    <s v="SE VALIDA CON EL DOCUMENTO PRIVADO DE LA MODIFICACIÓN Y SE CORRIGE EL NOMBRE CORRECTO ES VULCANIZADORA Y BICICLETERIA CHIQUI, SE NOTIFICO VÍA TELEFONO"/>
    <s v="."/>
    <s v="Finalizado"/>
    <s v="MVELASCO"/>
    <d v="2022-01-12T00:00:00"/>
    <s v="13/01/2022"/>
    <s v=" "/>
    <s v="N"/>
    <s v=""/>
    <s v="S"/>
    <s v="."/>
    <s v="N"/>
    <d v="2022-01-12T00:00:00"/>
    <d v="2022-01-13T00:00:00"/>
    <n v="0"/>
    <n v="30"/>
    <x v="0"/>
    <n v="30"/>
    <s v="Cumple"/>
  </r>
  <r>
    <x v="2"/>
    <n v="2022000155"/>
    <d v="2022-01-13T00:00:00"/>
    <s v="EN COMUNICACION DEL DIA 13012022 CON EMAIL ENVIADO A CONTACTO CCC LA SOCIEDAD VERITÉ COLOMBIA S.A.S NIT 901291412 SOLICITA SEA CORREGIDO EN EL CERTIFICADO DE EXISTENCIA LO SIGUIENTE EL DÍA DE AYER SE RADICÓ UN ACTA DE CAPITALIZACIÓN LA CUÁL FUE REQUERIDA "/>
    <s v="A"/>
    <s v="JCMARIN"/>
    <s v=" "/>
    <s v="Principal"/>
    <d v="2022-01-13T00:00:00"/>
    <s v="Origino"/>
    <s v="XRIVERA"/>
    <s v="Registros Pub y Redes Emp"/>
    <s v="Back (Registro)"/>
    <s v="Finalizado"/>
    <s v=" "/>
    <s v="Asignado a"/>
    <s v="MVELASCO"/>
    <s v="Registros Pub y Redes Emp"/>
    <s v="Back Correcciones Registro"/>
    <s v="13/01/2022"/>
    <s v="A"/>
    <s v="MERCANTIL"/>
    <n v="1053161"/>
    <n v="20220012655"/>
    <m/>
    <m/>
    <m/>
    <s v=""/>
    <m/>
    <s v="Inscrito"/>
    <m/>
    <s v="VERITE COLOMBIA SAS"/>
    <s v=""/>
    <s v="marlin.veritecolombia@gmail.com"/>
    <s v="E-mail"/>
    <s v="3235821635"/>
    <s v="2 Del tramite del documento"/>
    <x v="19"/>
    <s v="Registros Publicos y Redes Emp"/>
    <s v="Inscripción"/>
    <s v="."/>
    <s v="."/>
    <s v="SE VALIDA CON EL ACTA DEL AUMENTO DEL CAPITAL SUSCRITO Y PAGADO Y SE EVIDENCIA EL ERROR, SE CORRIGE LAS ACCIONES CON LOS DECIMALES, SE CREA LA RADICACIÓN 20220020276 PARA REPONER CERTIFICADO Y SE ENVÍA AL CORREO ELECTRÓNICO REPORTADO EN EL RECLAMO"/>
    <s v="."/>
    <s v="Finalizado"/>
    <s v="MVELASCO"/>
    <d v="2022-01-13T00:00:00"/>
    <s v="13/01/2022"/>
    <s v=" "/>
    <s v="N"/>
    <s v=""/>
    <s v="S"/>
    <s v="."/>
    <s v="N"/>
    <d v="2022-01-13T00:00:00"/>
    <d v="2022-01-13T00:00:00"/>
    <n v="0"/>
    <n v="30"/>
    <x v="0"/>
    <n v="30"/>
    <s v="Cumple"/>
  </r>
  <r>
    <x v="2"/>
    <n v="2022000160"/>
    <d v="2022-01-13T00:00:00"/>
    <s v="EN COMUNICACION DEL DIA 12022022 CON EMAIL ENVIADO A CONTACTO CCC LA SRA. SARA ORTIZ DE LA SOCIEDAD PCW DITECH INTEGRADORES TECNOLOGICOS SAS NIT 900965781-1 SOLICITA SE CORRIJA EN EL CERTIFICADO DE EXISTENCIA Y REPRESENTACION LEGAL DE LA MAT 918925-16 LO "/>
    <s v="A"/>
    <s v="JCMARIN"/>
    <s v=" "/>
    <s v="Principal"/>
    <d v="2022-01-13T00:00:00"/>
    <s v="Origino"/>
    <s v="JSANDOVA"/>
    <s v="Registros Pub y Redes Emp"/>
    <s v="Back (Registro)"/>
    <s v="Finalizado"/>
    <s v=" "/>
    <s v="Asignado a"/>
    <s v="MVELASCO"/>
    <s v="Registros Pub y Redes Emp"/>
    <s v="Back Correcciones Registro"/>
    <s v="13/01/2022"/>
    <s v="A"/>
    <s v="MERCANTIL"/>
    <n v="918925"/>
    <n v="20220001063"/>
    <m/>
    <m/>
    <m/>
    <s v=""/>
    <m/>
    <s v="Inscrito"/>
    <m/>
    <s v="SARA ORTIZ"/>
    <s v="6644689EXT134"/>
    <s v="sara.ortiz@expresopalmira.com.co"/>
    <s v="E-mail"/>
    <s v="3176568842"/>
    <s v="2 Del tramite del documento"/>
    <x v="19"/>
    <s v="Registros Publicos y Redes Emp"/>
    <s v="Inscripción"/>
    <s v="."/>
    <s v="."/>
    <s v="AL INSCRITO 918925 SE VALIDO CON EL ACTA Y SE VALIDO EL CAPITAL AUTORIZADO ACCIONES Y SE CORRIGIÓ SE REPONE CERTIFICADO CON LA RAD 20220020423 EL CUAL FUE ENVIADO AL CORREO ELECTRÓNICO REPORTADO EN EL RECLAMO"/>
    <s v="."/>
    <s v="Finalizado"/>
    <s v="MVELASCO"/>
    <d v="2022-01-13T00:00:00"/>
    <s v="13/01/2022"/>
    <s v=" "/>
    <s v="N"/>
    <s v=""/>
    <s v="S"/>
    <s v="."/>
    <s v="N"/>
    <d v="2022-01-13T00:00:00"/>
    <d v="2022-01-13T00:00:00"/>
    <n v="0"/>
    <n v="30"/>
    <x v="0"/>
    <n v="1"/>
    <s v="Cumple"/>
  </r>
  <r>
    <x v="2"/>
    <n v="2022000173"/>
    <d v="2022-01-14T00:00:00"/>
    <s v="EN COMUNICVACION DEL DIA 13012022 CON EMAIL ENVIADO A CONTACTO CCC EL SR. JUAN C GALVIS DE LA SOCIEDAD SOLMEDICAL SAS NIT 805021148 SOLICITAMOS POR FAVOR SEAN CORREGIDAS ESTAS OBSERVACIONES Y SE EXPIDA UN NUEVO CERTIFICADO DEBIDO A QUE FINALIZADO EL TRÁMI"/>
    <s v="A"/>
    <s v="JCMARIN"/>
    <s v=" "/>
    <s v="Principal"/>
    <d v="2022-01-14T00:00:00"/>
    <s v="Origino"/>
    <s v="JCAMACHO"/>
    <s v="Registros Pub y Redes Emp"/>
    <s v="Back (Registro)"/>
    <s v="Finalizado"/>
    <s v=" "/>
    <s v="Asignado a"/>
    <s v="MVELASCO"/>
    <s v="Registros Pub y Redes Emp"/>
    <s v="Back Correcciones Registro"/>
    <s v="14/01/2022"/>
    <s v="A"/>
    <s v="MERCANTIL"/>
    <n v="569994"/>
    <n v="20220003345"/>
    <m/>
    <m/>
    <m/>
    <s v=""/>
    <m/>
    <s v="Inscrito"/>
    <m/>
    <s v="JUAN C GALVIS"/>
    <s v=""/>
    <s v="notificaciones@solmedical.com"/>
    <s v="E-mail"/>
    <s v="3174236844"/>
    <s v="2 Del tramite del documento"/>
    <x v="34"/>
    <s v="Registros Publicos y Redes Emp"/>
    <s v="Inscripción"/>
    <s v="."/>
    <s v="."/>
    <s v="EN EL INSCRITO 569994 VALIDE CON EL DOCUMENTO DE LA REFORMA SE VALIDA Y SE CORRGIE, CREO LA RAD 20220023246 PARA REPONER CERTIFICADO EL CUAL FUE ENVIADO AL CORREO ELECTRÓNICO REPORTADO EN EL RECLAMO"/>
    <s v="."/>
    <s v="Finalizado"/>
    <s v="MVELASCO"/>
    <d v="2022-01-14T00:00:00"/>
    <s v="14/01/2022"/>
    <s v=" "/>
    <s v="N"/>
    <s v=""/>
    <s v="S"/>
    <s v="."/>
    <s v="N"/>
    <d v="2022-01-14T00:00:00"/>
    <d v="2022-01-14T00:00:00"/>
    <n v="0"/>
    <n v="30"/>
    <x v="0"/>
    <n v="1"/>
    <s v="Cumple"/>
  </r>
  <r>
    <x v="2"/>
    <n v="2022000182"/>
    <d v="2022-01-14T00:00:00"/>
    <s v="8HEN COMUNICACION POR CORREO ELECTRONICO NOS INFORMA QUE LA SOCIEDAD SERVICIO DE TERAPIA RENAL DEL HUILA LTDA EL PASADO ENERO DE 2021 ENTRO EN PROCESO DE LIQUIDACIÓN Y TRAMITO ANTE USTEDES EL NOMBRAMIENTO DEL LIQUIDADOR Y SU SUPLENTE. PERO EN CÁMARA DE CO"/>
    <s v="A"/>
    <s v="CALLCENTER"/>
    <s v=" "/>
    <s v="Principal"/>
    <d v="2022-01-14T00:00:00"/>
    <s v="Origino"/>
    <s v="LCASTRO"/>
    <s v="Registros Pub y Redes Emp"/>
    <s v="Back (Registro)"/>
    <s v="Finalizado"/>
    <s v=" "/>
    <s v="Asignado a"/>
    <s v="MVELASCO"/>
    <s v="Registros Pub y Redes Emp"/>
    <s v="Back Correcciones Registro"/>
    <s v="14/01/2022"/>
    <s v="A"/>
    <s v="MERCANTIL"/>
    <n v="1101761"/>
    <m/>
    <m/>
    <m/>
    <m/>
    <s v=""/>
    <m/>
    <s v="Inscrito"/>
    <m/>
    <s v="GLORIA OSORIO"/>
    <s v="4447345"/>
    <s v="lesvy_montenegro@baxter.com glorialuzosorio@baxter"/>
    <s v="E-mail"/>
    <s v="3174347722"/>
    <s v="2 Del tramite del documento"/>
    <x v="17"/>
    <s v="Registros Publicos y Redes Emp"/>
    <s v="Inscripción"/>
    <s v="."/>
    <s v="."/>
    <s v="SE VALIDA EL CERTIFICADO Y LOS NOMBRAMIENTOS Y SE EVIDENCIA QUE CUANDO QUEDO EN DISOLUCIÓN NO PASO LOS TEXTOS COMPLETOS AL 95 POR LO TANTO PASE LOS TEXTOS DEL TIPO DE CERTIFICADO 30 AL 95 Y NOTIFIQUE A LOS CORREO ELECTRÓNICOS REPORTADOS DADO QUE NO FUE PO"/>
    <s v="."/>
    <s v="Finalizado"/>
    <s v="MVELASCO"/>
    <d v="2022-01-14T00:00:00"/>
    <s v="14/01/2022"/>
    <s v=" "/>
    <s v="N"/>
    <s v=""/>
    <s v="S"/>
    <s v="."/>
    <s v="N"/>
    <d v="2022-01-14T00:00:00"/>
    <d v="2022-01-14T00:00:00"/>
    <n v="0"/>
    <n v="30"/>
    <x v="0"/>
    <n v="1"/>
    <s v="Cumple"/>
  </r>
  <r>
    <x v="2"/>
    <n v="2022000177"/>
    <d v="2022-01-14T00:00:00"/>
    <s v="SE COMUNICA EL SEÑORA HENRY QUICENO PARA SOLICITAR QUE LE CORRIJAN UN ERROR QUE QUEDÓ EN NOMBRAMIENTOS, LE ELIMINARON AL SEÑOR HÉCTOR BARRERA Y CAROLINA GONZÁLEZ DEL 4 RENGLÓN DE LA JUNTA DIRECTIVA PERO EL NO HIZO SOLICITUD DE QUE LOS ELIMINARAN. SE DIO C"/>
    <s v="A"/>
    <s v="EMOSQUERA"/>
    <s v=" "/>
    <s v="Principal"/>
    <d v="2022-01-14T00:00:00"/>
    <s v="Origino"/>
    <s v="XFIGUERO"/>
    <s v="Registros Pub y Redes Emp"/>
    <s v="Juridica"/>
    <s v="Finalizado"/>
    <s v=" "/>
    <s v="Asignado a"/>
    <s v="XFIGUERO"/>
    <s v="Registros Pub y Redes Emp"/>
    <s v="Juridica"/>
    <s v="14/01/2022"/>
    <s v="A"/>
    <s v="MERCANTIL"/>
    <n v="402732"/>
    <n v="20220007424"/>
    <m/>
    <m/>
    <m/>
    <s v=""/>
    <m/>
    <s v="Inscrito"/>
    <n v="16746535"/>
    <s v="  HENRRY  QUICENO"/>
    <s v=""/>
    <s v="contador@correagro.com - buzonjudicial@correagro.c"/>
    <s v="Telefónica"/>
    <s v="3183163506"/>
    <s v="5 No aplica/No procede"/>
    <x v="13"/>
    <s v="Registros Publicos y Redes Emp"/>
    <s v="No aplica"/>
    <s v="."/>
    <s v="."/>
    <s v="14012022 MVELASCO: ASIGNO A LA ABOGADA XIOMARA FIGUEROA QUIEN FUE LA PERSONA QUE REALIZÓ EL REGISTTRO Y SE EVIDENCIA UNA ANOTACIÓN LA CUAL NO ES CLARA. 17/01/2022: 3:33 PM SE DA RESPUESTA POR CORREO ASÍ: EN ATENCIÓN AL RECLAMO INTERPUESTO POR USTED BAJO E"/>
    <s v="."/>
    <s v="Finalizado"/>
    <s v="MVELASCO"/>
    <d v="2022-01-14T00:00:00"/>
    <s v="17/01/2022"/>
    <s v=" "/>
    <s v="N"/>
    <s v=""/>
    <s v="N"/>
    <s v="."/>
    <s v="N"/>
    <d v="2022-01-17T00:00:00"/>
    <d v="2022-01-17T00:00:00"/>
    <n v="1"/>
    <n v="30"/>
    <x v="0"/>
    <n v="1"/>
    <s v="Cumple"/>
  </r>
  <r>
    <x v="2"/>
    <n v="2022000178"/>
    <d v="2022-01-14T00:00:00"/>
    <s v="SE COMUNICA LA SEÑORA LUZ DARY RAMÍREZ INDICANDO SE LE REGISTRO INFORMACIÓN INCOMPLETA EN EL CERTIFICADO DE REPRESENTACIÓN LEGAL DE LA SOCIEDAD, EN ESCRITURA PUBLICA 3154 DEL 09 DE DICIEMBRE DE 2020, EL SEÑOR ANTONIO RAMÍREZ ECHAVE, EN FACULTAD DE REPRESE"/>
    <s v="A"/>
    <s v="EMOSQUERA"/>
    <s v=" "/>
    <s v="Principal"/>
    <d v="2022-01-14T00:00:00"/>
    <s v="Origino"/>
    <s v="RESPPROC"/>
    <s v="Gestion Integral"/>
    <s v="Tecnologia"/>
    <s v="Finalizado"/>
    <s v=" "/>
    <s v="Asignado a"/>
    <s v="SORTIZ"/>
    <s v="Registros Pub y Redes Emp"/>
    <s v="Back Correcciones Registro"/>
    <s v="14/01/2022"/>
    <s v="A"/>
    <s v="MERCANTIL"/>
    <n v="425232"/>
    <m/>
    <m/>
    <m/>
    <m/>
    <s v=""/>
    <m/>
    <s v="Inscrito"/>
    <n v="31876517"/>
    <s v=" LUZ DARY RAMIREZ"/>
    <s v=""/>
    <s v=" ldramirez@tecnoquimicas.com"/>
    <s v="Telefónica"/>
    <s v="3157962191"/>
    <s v="2 Del tramite del documento"/>
    <x v="34"/>
    <s v="Registros Publicos y Redes Emp"/>
    <s v="Inscripción"/>
    <s v="."/>
    <s v="."/>
    <s v="AL INSCRITO 425232-16 SE MODIFICA EL CERTIFICA DEL PODER DE LA ESCRITURA 3154 DEL 9 DE DICIEMBRE DEL 2020 Y SE ENVIA AL CORREO ELECTROCNICO LDRAMIREZ@TECNOQUIMICAS.COM.RPOST.BIZ EL DÍA LUN 17/01/2022 5:30 PM"/>
    <s v="."/>
    <s v="Finalizado"/>
    <s v="SORTIZ"/>
    <d v="2022-01-17T00:00:00"/>
    <s v="17/01/2022"/>
    <s v=" "/>
    <s v="N"/>
    <s v=""/>
    <s v="S"/>
    <s v="."/>
    <s v="N"/>
    <d v="2022-01-17T00:00:00"/>
    <d v="2022-01-17T00:00:00"/>
    <n v="1"/>
    <n v="30"/>
    <x v="0"/>
    <n v="1"/>
    <s v="Cumple"/>
  </r>
  <r>
    <x v="2"/>
    <n v="2022000204"/>
    <d v="2022-01-17T00:00:00"/>
    <s v="SE SOLICITA CORREGIR EL NIT ERRADO DE LA ENTIDAD &quot;0901554471&quot; DE LA ENTIDAD &quot;PRECOOPERATIVA DE PLASTIQUEROS DE NAVARRO&quot; YA QUE EL CORRECTO ES &quot;901554471&quot; SOBRA UN CERO"/>
    <s v="A"/>
    <s v="HTRUJILL"/>
    <s v=" "/>
    <s v="Obrero"/>
    <d v="2022-01-17T00:00:00"/>
    <s v="Origino"/>
    <s v="LLOPEZ"/>
    <s v="Registros Pub y Redes Emp"/>
    <s v="Back (Registro)"/>
    <s v="Finalizado"/>
    <s v=" "/>
    <s v="Asignado a"/>
    <s v="HTRUJILL"/>
    <s v="Registros Pub y Redes Emp"/>
    <s v="Front Correcciones"/>
    <s v="17/01/2022"/>
    <s v="A"/>
    <s v="ESAL"/>
    <n v="20928"/>
    <n v="20210932152"/>
    <m/>
    <m/>
    <m/>
    <s v=""/>
    <m/>
    <s v="Inscrito"/>
    <n v="31471745"/>
    <s v="LUZ MARINA SANTOS MARTINEZ"/>
    <s v=""/>
    <s v="plastiquerosnavarro@gmail.com"/>
    <s v="Presencial Verbal"/>
    <s v="3002207888"/>
    <s v="2 Del tramite del documento"/>
    <x v="38"/>
    <s v="Registros Publicos y Redes Emp"/>
    <s v="Inscripción"/>
    <s v="."/>
    <s v="."/>
    <s v="SE SOLICITA CORREGIR EL NIT ERRADO DE LA ENTIDAD &quot;0901554471&quot; DE LA ENTIDAD &quot;PRECOOPERATIVA DE PLASTIQUEROS DE NAVARRO&quot; YA QUE EL CORRECTO ES &quot;901554471&quot; SOBRA UN CERO"/>
    <s v="."/>
    <s v="Finalizado"/>
    <s v="HTRUJILL"/>
    <d v="2022-01-17T00:00:00"/>
    <s v="17/01/2022"/>
    <s v=" "/>
    <s v="N"/>
    <s v=""/>
    <s v="S"/>
    <s v="."/>
    <s v="N"/>
    <d v="2022-01-17T00:00:00"/>
    <d v="2022-01-17T00:00:00"/>
    <n v="0"/>
    <n v="30"/>
    <x v="0"/>
    <n v="1"/>
    <s v="Cumple"/>
  </r>
  <r>
    <x v="2"/>
    <n v="2022000196"/>
    <d v="2022-01-17T00:00:00"/>
    <s v="SE COMUNICA EL SEÑOR JOHAN EL CUAL INDICA QUE EN EL MES DE DICIEMBRE SOLICITA EL CAMBIO DE DOMICILIO DE LA SOCIEDAD NB MARKETING DIGITAL S.A.S. DE PERERIA A CALI DONDE ANTES DE CONFIGURAR DICHO CAMBIO DE DOMICILIO REALIZAN EL NOMBRAMIENTO DEL SEÑOR CRISTI"/>
    <s v="A"/>
    <s v="KGIRALDO"/>
    <s v=" "/>
    <s v="Principal"/>
    <d v="2022-01-17T00:00:00"/>
    <s v="Origino"/>
    <s v="SINIDENT"/>
    <s v="Registros Pub y Redes Emp"/>
    <s v="Back (Registro)"/>
    <s v="Finalizado"/>
    <s v=" "/>
    <s v="Asignado a"/>
    <s v="MVELASCO"/>
    <s v="Registros Pub y Redes Emp"/>
    <s v="Back Correcciones Registro"/>
    <s v="17/01/2022"/>
    <s v="A"/>
    <s v="MERCANTIL"/>
    <n v="1137656"/>
    <n v="20210964735"/>
    <m/>
    <m/>
    <m/>
    <s v=""/>
    <m/>
    <s v="Inscrito"/>
    <n v="1130658268"/>
    <s v="JOHAN MAURICIO ARIAS GOMEZ"/>
    <s v=""/>
    <s v="johanmgbmediagroup@gmail.com"/>
    <s v="Telefónica"/>
    <s v="3174725924"/>
    <s v="2 Del tramite del documento"/>
    <x v="9"/>
    <s v="Registros Publicos y Redes Emp"/>
    <s v="Inscripción"/>
    <s v="."/>
    <s v="."/>
    <s v=".SE VALIDA CON EL DOCUMENTO DEL CAMBIO DE DOMICILIO SE CORRIGE LOS NOMBRAMIENTOS Y SE REPONE CERTIFICADO CON LA RAD 20220032128 EL CUAL FUE ENNVIADO AL CORREO ELECTRÓNICO REPORTADO EN EL RECLAMO"/>
    <s v="."/>
    <s v="Finalizado"/>
    <s v="MVELASCO"/>
    <d v="2022-01-18T00:00:00"/>
    <s v="18/01/2022"/>
    <s v=" "/>
    <s v="N"/>
    <s v=""/>
    <s v="S"/>
    <s v="."/>
    <s v="N"/>
    <d v="2022-01-18T00:00:00"/>
    <d v="2022-01-18T00:00:00"/>
    <n v="1"/>
    <n v="30"/>
    <x v="0"/>
    <n v="30"/>
    <s v="Cumple"/>
  </r>
  <r>
    <x v="2"/>
    <n v="2022000197"/>
    <d v="2022-01-17T00:00:00"/>
    <s v="SE COMUNICA LA SEÑORA LINDA SANCHEZ INDICA QUE REALIZO LA COMPRA DE UN CERTIFICADO Y EN EL NOMBRAMIENTO DEL REVISOR FISCAL LE FALTA UN NUMERO T.P.2834-T Y EN LA COPIA APORTADA DENTRO DEL ACTA 45 T.P.28344 SOLICITA SE CORRIJA Y SOLICITA REPOSICION DEL CERT"/>
    <s v="A"/>
    <s v="KGIRALDO"/>
    <s v=" "/>
    <s v="Principal"/>
    <d v="2022-01-17T00:00:00"/>
    <s v="Origino"/>
    <s v="MMONTERO"/>
    <s v="Registros Pub y Redes Emp"/>
    <s v="Back (Registro)"/>
    <s v="Finalizado"/>
    <s v=" "/>
    <s v="Asignado a"/>
    <s v="MVELASCO"/>
    <s v="Registros Pub y Redes Emp"/>
    <s v="Back Correcciones Registro"/>
    <s v="17/01/2022"/>
    <s v="A"/>
    <s v="MERCANTIL"/>
    <n v="779933"/>
    <n v="20170521696"/>
    <m/>
    <m/>
    <m/>
    <s v=""/>
    <m/>
    <s v="Inscrito"/>
    <n v="1143860165"/>
    <s v="LINDA SANCHEZ"/>
    <s v="6909099"/>
    <s v="contabilidad@solotec.com.co"/>
    <s v="Telefónica"/>
    <s v="3214956892"/>
    <s v="2 Del tramite del documento"/>
    <x v="9"/>
    <s v="Registros Publicos y Redes Emp"/>
    <s v="Inscripción"/>
    <s v="."/>
    <s v="."/>
    <s v="AL INSCRITO 779933 SE VALIDA CON EL ACTA DEL NOMBRAMIENTO DEL REV FISCAL SE CORRIGE, SE CREA NUEVA RAD 20220031133 PARA REPONER CERTIFICADO EL CUAL FUE ENVIADO AL CORREO ELECTRÓNICO REPORTADO EN EL RECLAMO"/>
    <s v="."/>
    <s v="Finalizado"/>
    <s v="MVELASCO"/>
    <d v="2022-01-18T00:00:00"/>
    <s v="18/01/2022"/>
    <s v=" "/>
    <s v="N"/>
    <s v=""/>
    <s v="S"/>
    <s v="."/>
    <s v="N"/>
    <d v="2022-01-18T00:00:00"/>
    <d v="2022-01-18T00:00:00"/>
    <n v="1"/>
    <n v="30"/>
    <x v="0"/>
    <n v="30"/>
    <s v="Cumple"/>
  </r>
  <r>
    <x v="2"/>
    <n v="2022000198"/>
    <d v="2022-01-17T00:00:00"/>
    <s v="EN LA SOCIEDAD RECREACION MAR ABIERTO SAS CON NIT 900369101 NO FIGURA EN EL CERTIFICADO DE EXISTENCIA Y REPRESENTACION LEGAL LOS NOMBRAMIENTO DE LAS PERSONAS EL SR LUIS FERNANDO GONZALEZ ROMAN IDENTIFICADO CON CC 16639036 Y DE IGUALMANERA DE LA SRA DIANA "/>
    <s v="A"/>
    <s v="LNDELGAD"/>
    <s v=" "/>
    <s v="Principal"/>
    <d v="2022-01-17T00:00:00"/>
    <s v="Origino"/>
    <s v="NRESPONS"/>
    <s v="Registros Pub y Redes Emp"/>
    <s v="Back (Registro)"/>
    <s v="Finalizado"/>
    <s v=" "/>
    <s v="Asignado a"/>
    <s v="AMUNOZY"/>
    <s v="Registros Pub y Redes Emp"/>
    <s v="Juridica"/>
    <s v="17/01/2022"/>
    <s v="A"/>
    <s v="MERCANTIL"/>
    <n v="795887"/>
    <m/>
    <m/>
    <m/>
    <m/>
    <s v=""/>
    <m/>
    <s v="Inscrito"/>
    <n v="16639036"/>
    <s v="LUIS FERNANDO GONZALEZ ROMAN"/>
    <s v="3305576"/>
    <s v="jaimego95@hotmail.com"/>
    <s v="Presencial Verbal"/>
    <s v="3128571190"/>
    <s v="5 No aplica/No procede"/>
    <x v="13"/>
    <s v="Registros Publicos y Redes Emp"/>
    <s v="No aplica"/>
    <s v="."/>
    <s v="."/>
    <s v="18012022 MVELASCO: ASIGNO A ALEXANDRA MUÑOZ QUIEN FUE QUE REALIZÓ EL REGISTRO DE LA REACTIVACIÓN PARA LA RESPECTIVA GESTIÓN. 18/01/2022 AMUNOZY: EL RECLAMO NO PROCEDE. LA SOCIEDAD DEBERÁ RADICAR EL ACTA DE REUNIÓN DEL ÓRGANO COMPETENTE PARA EL NOMBRAMIENT"/>
    <s v="."/>
    <s v="Finalizado"/>
    <s v="MVELASCO"/>
    <d v="2022-01-18T00:00:00"/>
    <s v="18/01/2022"/>
    <s v=" "/>
    <s v="N"/>
    <s v=""/>
    <s v="N"/>
    <s v="."/>
    <s v="N"/>
    <d v="2022-01-18T00:00:00"/>
    <d v="2022-01-18T00:00:00"/>
    <n v="1"/>
    <n v="30"/>
    <x v="0"/>
    <n v="30"/>
    <s v="Cumple"/>
  </r>
  <r>
    <x v="2"/>
    <n v="2022000216"/>
    <d v="2022-01-17T00:00:00"/>
    <s v="LA CAMARA DE COMERCIO DE CALI NO REGISTRO EL ACTA 23 EN EL AÑO 2021 POR ERROR DE CAMARA PORQUE NO HABIAN RETIRADO LA FIRMA DE LA REVISORIA FISCAL DEL ACTA 22 QUE SE PRESENTO EN EL AÑO 2020, LA CUAL FUE PAGADA CON EL R.C 8259259 RAD 20210844117 CON TARIFAS"/>
    <s v="A"/>
    <s v="DCOLLAZO"/>
    <s v=" "/>
    <s v="Unicentro web"/>
    <d v="2022-01-17T00:00:00"/>
    <s v="Origino"/>
    <s v="NRESPONS"/>
    <s v="Registros Pub y Redes Emp"/>
    <s v="Back (Registro)"/>
    <s v="Finalizado"/>
    <s v=" "/>
    <s v="Asignado a"/>
    <s v="BMONTES"/>
    <s v="Registros Pub y Redes Emp"/>
    <s v="Juridica"/>
    <s v="17/01/2022"/>
    <s v="A"/>
    <s v="ESAL"/>
    <n v="1814"/>
    <n v="20210844117"/>
    <m/>
    <m/>
    <m/>
    <s v=""/>
    <m/>
    <s v="Inscrito"/>
    <n v="1113678604"/>
    <s v="CAMILO BERNAL"/>
    <s v=""/>
    <s v="fonamerica70@hotmail.com"/>
    <s v="Presencial Verbal"/>
    <s v="3017399191"/>
    <s v="5 No aplica/No procede"/>
    <x v="13"/>
    <s v="Registros Publicos y Redes Emp"/>
    <s v="No aplica"/>
    <s v="."/>
    <s v="."/>
    <s v="18012022 MVELASCO: ASIGNO AL ABOGADO BACK PARA LA RESPECTIVA GESTIÓN. NO PROCEDE EL RECLAMO, SE HABLO CON LA SÑEORA VIVIANA ESCOBAR, ENCARGADA DEL TRÁMITE Y SE LE INDICÓ QUE EL TRÁMITE ESTÁ EN DEVOLUCIÓN PORQUE NO SE SUBSANARON LAS INCONSITENCIAS. EL CLIE"/>
    <s v="."/>
    <s v="Finalizado"/>
    <s v="MVELASCO"/>
    <d v="2022-01-18T00:00:00"/>
    <s v="18/01/2022"/>
    <s v=" "/>
    <s v="N"/>
    <s v=""/>
    <s v="N"/>
    <s v="."/>
    <s v="N"/>
    <d v="2022-01-18T00:00:00"/>
    <d v="2022-01-18T00:00:00"/>
    <n v="1"/>
    <n v="30"/>
    <x v="0"/>
    <n v="30"/>
    <s v="Cumple"/>
  </r>
  <r>
    <x v="2"/>
    <n v="2022000240"/>
    <d v="2022-01-18T00:00:00"/>
    <s v="LA SEÑORA LORENA ME INDICA QUE SOLICITARON REGISTRO DE SITUACIÓN DE CONTROL O GRUPO EMPRESARIAL RADICADO CON FECHA 27/12/2021 DOCUMENTO PRIVADO, AL COMPRAR UN CERTIFICADO VALIDA QUE EN EL PUNTO 2.7 DEL TITULO: SITUACIÓN(ES) DE CONTROL- GRUPO EMPRESARIAL D"/>
    <s v="A"/>
    <s v="EMOSQUERA"/>
    <s v=" "/>
    <s v="Principal"/>
    <d v="2022-01-18T00:00:00"/>
    <s v="Origino"/>
    <s v="SINIDENT"/>
    <s v="Registros Pub y Redes Emp"/>
    <s v="Back (Registro)"/>
    <s v="Finalizado"/>
    <s v=" "/>
    <s v="Asignado a"/>
    <s v="MVELASCO"/>
    <s v="Registros Pub y Redes Emp"/>
    <s v="Back Correcciones Registro"/>
    <s v="18/01/2022"/>
    <s v="A"/>
    <s v="MERCANTIL"/>
    <n v="670849"/>
    <m/>
    <m/>
    <m/>
    <m/>
    <s v=""/>
    <m/>
    <s v="Inscrito"/>
    <n v="1130604584"/>
    <s v="LORENA AGUDELO VALENCIA"/>
    <s v="4851515"/>
    <s v=":lorena.agudelov@studiof.com.co"/>
    <s v="Telefónica"/>
    <s v="3154675935"/>
    <s v="2 Del tramite del documento"/>
    <x v="34"/>
    <s v="Registros Publicos y Redes Emp"/>
    <s v="Inscripción"/>
    <s v="."/>
    <s v="."/>
    <s v="EN LOS SIGUIENTES INSCRITOS 670849-4 INVGROUP 18 S.A., 810083-16 COLTIAGO S.A.S., 676786-4 COLFACTORY S.A., 1072871-16 BUSINESS &amp; BRANDS S.A.S SE CORRIGIÓ EN EL GRUPO EMPRESARIAL EN EL PUNTO 2.7 DEL PRESUPUESTO DE CONTROL E NOMBRE DE STF GROUP S.A SE NOTI"/>
    <s v="."/>
    <s v="Finalizado"/>
    <s v="MVELASCO"/>
    <d v="2022-01-18T00:00:00"/>
    <s v="18/01/2022"/>
    <s v=" "/>
    <s v="N"/>
    <s v=""/>
    <s v="S"/>
    <s v="."/>
    <s v="N"/>
    <d v="2022-01-18T00:00:00"/>
    <d v="2022-01-18T00:00:00"/>
    <n v="0"/>
    <n v="30"/>
    <x v="0"/>
    <n v="30"/>
    <s v="Cumple"/>
  </r>
  <r>
    <x v="2"/>
    <n v="2022000242"/>
    <d v="2022-01-18T00:00:00"/>
    <s v="EL USUARIO SOLICITA POR FAVOR ACTUALIZAR LA INFORMACION DEL PROPIETARIO HUMBERTO GIRON GAVIRIA C.C. 6076280 EN EL RUES Y EN TODO EL SISTEMA, YA QUE EL DIA 17 ENERO DE 2022, REGISTRO UN OFICIO DE LEVANTAMIENTO DE EMBARGO DEL ESTABLECIMIENTO HOTEL NUEVA GRA"/>
    <s v="A"/>
    <s v="DICASTIL"/>
    <s v=" "/>
    <s v="Principal"/>
    <d v="2022-01-18T00:00:00"/>
    <s v="Origino"/>
    <s v="NRESPONS"/>
    <s v="Registros Pub y Redes Emp"/>
    <s v="Back (Registro)"/>
    <s v="Finalizado"/>
    <s v=" "/>
    <s v="Asignado a"/>
    <s v="MVELASCO"/>
    <s v="Registros Pub y Redes Emp"/>
    <s v="Back Correcciones Registro"/>
    <s v="18/01/2022"/>
    <s v="A"/>
    <s v="MERCANTIL"/>
    <n v="415083"/>
    <m/>
    <m/>
    <m/>
    <m/>
    <s v=""/>
    <m/>
    <s v="Inscrito"/>
    <n v="79392436"/>
    <s v="HUMBERTO GIRON GAVIRIA"/>
    <s v=""/>
    <s v="humbertogirons@yahoo.com"/>
    <s v="Presencial Verbal"/>
    <s v="3102175335"/>
    <s v="2 Del tramite del documento"/>
    <x v="35"/>
    <s v="Registros Publicos y Redes Emp"/>
    <s v="Inscripción"/>
    <s v="."/>
    <s v="."/>
    <s v="AL INSCRITO 415083 RETIRE EL INDICADOR DE EMBARGO POR CUANTO EL EMBARGO QUE TENÍA EL ESTABLECIMIENTO AFECTABA LA MATRICULA DE PERSONA NATURAL EMBARGO EL CUAL FUE DESEMBARGADO."/>
    <s v="."/>
    <s v="Finalizado"/>
    <s v="MVELASCO"/>
    <d v="2022-01-18T00:00:00"/>
    <s v="18/01/2022"/>
    <s v=" "/>
    <s v="N"/>
    <s v=""/>
    <s v="S"/>
    <s v="."/>
    <s v="N"/>
    <d v="2022-01-18T00:00:00"/>
    <d v="2022-01-18T00:00:00"/>
    <n v="0"/>
    <n v="30"/>
    <x v="0"/>
    <n v="30"/>
    <s v="Cumple"/>
  </r>
  <r>
    <x v="2"/>
    <n v="2022000232"/>
    <d v="2022-01-18T00:00:00"/>
    <s v="FAVOR REVISAR EL NOMBRAMIENTO DEL MANDATARIO DE LA SOCIEDAD 1108195 EN EL CUAL DEBE APARECER LA SEÑORA MONICA MARIA PINEDA ESCOBAR C.C 66831198 COMO UNICA MADATARIAS EN ESTOS MOMENTOS APARECE TAMBIEN EN EL CERTIFICA DE REPRESENTANTE LEGAL MANDATARIO LA FI"/>
    <s v="A"/>
    <s v="HSARRIA"/>
    <s v=" "/>
    <s v="Principal"/>
    <d v="2022-01-18T00:00:00"/>
    <s v="Origino"/>
    <s v="SINIDENT"/>
    <s v="Registros Pub y Redes Emp"/>
    <s v="Back (Registro)"/>
    <s v="Finalizado"/>
    <s v=" "/>
    <s v="Asignado a"/>
    <s v="BMONTES"/>
    <s v="Registros Pub y Redes Emp"/>
    <s v="Juridica"/>
    <s v="18/01/2022"/>
    <s v="A"/>
    <s v="MERCANTIL"/>
    <n v="1108195"/>
    <m/>
    <m/>
    <m/>
    <m/>
    <s v=""/>
    <m/>
    <s v="Inscrito"/>
    <n v="1107090513"/>
    <s v="STHEPHANYA HOYOS"/>
    <s v=""/>
    <s v="ajuridica@riverarobles.com"/>
    <s v="Presencial Verbal"/>
    <s v="3128954609"/>
    <s v="2 Del tramite del documento"/>
    <x v="34"/>
    <s v="Registros Publicos y Redes Emp"/>
    <s v="Inscripción"/>
    <s v="."/>
    <s v="."/>
    <s v="18012022 MVELASCO: SE ASIGNA A LA ABOGADA BEATRÍZ MONTES QUIEN FUE QUE REALIZÓ EL REGISTRO PROCEDE EL RECLAMO PORQUE DESDE LA APERTURA DE LA SUCURSAL SE CERTIFICÓ SEPARADAMENTE EL NOMBRAMIENTO DEL REPRESENTANTE QUE INICIALMENTE ES UNA PERSONA JURÍCA (EN E"/>
    <s v="."/>
    <s v="Finalizado"/>
    <s v="MVELASCO"/>
    <d v="2022-01-18T00:00:00"/>
    <s v="19/01/2022"/>
    <s v=" "/>
    <s v="N"/>
    <s v=""/>
    <s v="S"/>
    <s v="."/>
    <s v="N"/>
    <d v="2022-01-19T00:00:00"/>
    <d v="2022-01-19T00:00:00"/>
    <n v="1"/>
    <n v="30"/>
    <x v="0"/>
    <n v="30"/>
    <s v="Cumple"/>
  </r>
  <r>
    <x v="2"/>
    <n v="2022000237"/>
    <d v="2022-01-18T00:00:00"/>
    <s v="SE COMUNICA LA SEÑORA VIVIANA CASTAÑEDA INDICA COMPRARON UN CERTIFICADO CON EL CODIGO DE VERIFICACIÓN 0822DPLSTP, Y EVIDENCIA NO SE VE REFLEJADO EL CAMBIO EN EL OBJETO SOCIAL Y EL ARTICULO 6 DE SUS ESTATUTOS, SE VERIFICA EN EL EXPEDIENTE CON EL RADICADO 2"/>
    <s v="A"/>
    <s v="EMOSQUERA"/>
    <s v=" "/>
    <s v="Principal"/>
    <d v="2022-01-18T00:00:00"/>
    <s v="Origino"/>
    <s v="NRESPONS"/>
    <s v="Registros Pub y Redes Emp"/>
    <s v="Juridica"/>
    <s v="Finalizado"/>
    <s v=" "/>
    <s v="Asignado a"/>
    <s v="XFIGUERO"/>
    <s v="Registros Pub y Redes Emp"/>
    <s v="Juridica"/>
    <s v="18/01/2022"/>
    <s v="A"/>
    <s v="MERCANTIL"/>
    <n v="911213"/>
    <n v="20210671693"/>
    <m/>
    <m/>
    <m/>
    <s v=""/>
    <m/>
    <s v="Inscrito"/>
    <n v="1143860404"/>
    <s v="VIVIANA CASTAÑEDA"/>
    <s v="3152513602"/>
    <s v=" vivian356c@hotmail.com"/>
    <s v="Telefónica"/>
    <s v="3152513602"/>
    <s v="2 Del tramite del documento"/>
    <x v="34"/>
    <s v="Registros Publicos y Redes Emp"/>
    <s v="Inscripción"/>
    <s v="."/>
    <s v="."/>
    <s v="18012022 MVELASCO: SE ASIGNA A LA ABOGADA XIOMARA FIGUEROA POR CUANTO FUE LA PERSONA QUE REGISTRO EL ACTA NO. 3 19/01/2022 - 4:28 PM: SE DA RESPUESTA AL CLIENTE MEDIANTE CORREO VIVIAN356C@HOTMAIL.COM, ASÍ: SEÑORA VIVIANA CASTAÑEDA OPTIMAL SOLUCIONES TECNO"/>
    <s v="."/>
    <s v="Finalizado"/>
    <s v="MVELASCO"/>
    <d v="2022-01-18T00:00:00"/>
    <s v="19/01/2022"/>
    <s v=" "/>
    <s v="N"/>
    <s v=""/>
    <s v="S"/>
    <s v="."/>
    <s v="N"/>
    <d v="2022-01-19T00:00:00"/>
    <d v="2022-01-19T00:00:00"/>
    <n v="1"/>
    <n v="30"/>
    <x v="0"/>
    <n v="30"/>
    <s v="Cumple"/>
  </r>
  <r>
    <x v="2"/>
    <n v="2022000243"/>
    <d v="2022-01-19T00:00:00"/>
    <s v="EN COMUNICACION DEL DIA 19-01-2022 CON EMAIL ENVIADO A CONTACTO CCC LA SOCIEDAD CITCOMM ENTERPRISE LTDA NIT 900206102 SOLICITA SEA CORREGIDO LO SIGUIENTE EL PASADO 16 DE FEBRERO DE 2015 REGISTRAMOS EL ACTA # 004 DE FECHA 13 DE FEBRERO DE 2015 CON SORPRESA"/>
    <s v="A"/>
    <s v="JCMARIN"/>
    <s v=" "/>
    <s v="Principal"/>
    <d v="2022-01-19T00:00:00"/>
    <s v="Origino"/>
    <s v="JCAMACHO"/>
    <s v="Registros Pub y Redes Emp"/>
    <s v="Back (Registro)"/>
    <s v="Finalizado"/>
    <s v=" "/>
    <s v="Asignado a"/>
    <s v="BMONTES"/>
    <s v="Registros Pub y Redes Emp"/>
    <s v="Juridica"/>
    <s v="19/01/2022"/>
    <s v="A"/>
    <s v="MERCANTIL"/>
    <n v="733921"/>
    <n v="20150076689"/>
    <m/>
    <m/>
    <m/>
    <s v=""/>
    <m/>
    <s v="Inscrito"/>
    <m/>
    <s v="CITCOMM ENTERPRISE LTDA"/>
    <s v=""/>
    <s v="eficacia-empresarial@hotmail.com"/>
    <s v="E-mail"/>
    <s v="3173663316"/>
    <s v="2 Del tramite del documento"/>
    <x v="9"/>
    <s v="Registros Publicos y Redes Emp"/>
    <s v="Inscripción"/>
    <s v="."/>
    <s v="."/>
    <s v="19012021 MVELASCO: SE ASGINA AL ABOGADO BACK DADO QUE REVISANDO EVIDENCIO QUE EL CAPITAL QUE ESTAMOS CERTIFICANDO NO SE ENCUENTRA EN LOS DOCUMENTOS, POR LO ANTERIOR NO ENCUENTRO ENTRE LA CARPETA EN DONDE ESTEN INGRESANDO AL SEÑOR MAURICIO COMO SOCIO JOHAO"/>
    <s v="."/>
    <s v="Finalizado"/>
    <s v="MVELASCO"/>
    <d v="2022-01-19T00:00:00"/>
    <s v="19/01/2022"/>
    <s v=" "/>
    <s v="N"/>
    <s v=""/>
    <s v="S"/>
    <s v="."/>
    <s v="N"/>
    <d v="2022-01-19T00:00:00"/>
    <d v="2022-01-19T00:00:00"/>
    <n v="0"/>
    <n v="30"/>
    <x v="0"/>
    <n v="30"/>
    <s v="Cumple"/>
  </r>
  <r>
    <x v="2"/>
    <n v="2022000246"/>
    <d v="2022-01-19T00:00:00"/>
    <s v="CLIENTE LLAMA A VALDIAR SI QUEDO LA MODIFICACION DE LA DIRECCION, EN EL SISTEMA APARECE CL. 9 A NRO. 42-45 APT. 603 B UNIDAD RESIDENCIAL FARALLONES, SE VALIDA EN EXPEDIENTES LA DIRECCION CORRECTA ES CL. 9 A NRO. 42-55 APT. 603 B UNIDAD RESIDENCIAL FARALLO"/>
    <s v="A"/>
    <s v="EMOSQUERA"/>
    <s v=" "/>
    <s v="Principal"/>
    <d v="2022-01-19T00:00:00"/>
    <s v="Origino"/>
    <s v="NVELEZ"/>
    <s v="Registros Pub y Redes Emp"/>
    <s v="Back (Registro)"/>
    <s v="Finalizado"/>
    <s v=" "/>
    <s v="Asignado a"/>
    <s v="MVELASCO"/>
    <s v="Registros Pub y Redes Emp"/>
    <s v="Back Correcciones Registro"/>
    <s v="19/01/2022"/>
    <s v="A"/>
    <s v="MERCANTIL"/>
    <n v="97196"/>
    <n v="20220024873"/>
    <m/>
    <m/>
    <m/>
    <s v=""/>
    <m/>
    <s v="Inscrito"/>
    <n v="14433351"/>
    <s v="RODRIGO GARCIA"/>
    <s v=""/>
    <s v="rodrigo6849@hotmail.com"/>
    <s v="Telefónica"/>
    <s v="3182617773"/>
    <s v="2 Del tramite del documento"/>
    <x v="6"/>
    <s v="Registros Publicos y Redes Emp"/>
    <s v="Inscripción"/>
    <s v="."/>
    <s v="."/>
    <s v=".AL INSCRITO 97196 VALIDE CON EL DOCUMENTO DE LA MODIFICACIÓN Y SE CORRIGE LA DIRECCIÓN SIENDO LA CORRECTA CALLE 9 A # 42 - 55 APTO 603 B UNIDAD RESIDENCIAL FARALLONES SE NOTIFICA VÍA TELEFÓNICA AL SEÑOR"/>
    <s v="."/>
    <s v="Finalizado"/>
    <s v="MVELASCO"/>
    <d v="2022-01-19T00:00:00"/>
    <s v="19/01/2022"/>
    <s v=" "/>
    <s v="N"/>
    <s v=""/>
    <s v="S"/>
    <s v="."/>
    <s v="N"/>
    <d v="2022-01-19T00:00:00"/>
    <d v="2022-01-19T00:00:00"/>
    <n v="0"/>
    <n v="30"/>
    <x v="0"/>
    <n v="1"/>
    <s v="Cumple"/>
  </r>
  <r>
    <x v="2"/>
    <n v="2022000250"/>
    <d v="2022-01-19T00:00:00"/>
    <s v="SE COMUNICA ÉL SEÑOR CARLOS DONDE INDICA QUE VERIFICANDO EL CERTIFICADO CON CÓDIGO DE VERIFICACIÓN 0822ZU23X2 OBSERVA QUE LA TARJETA PROFESIONAL DE LA REVISORA FISCAL LUZ ANGELA MADRIÑAN CASTELLANOS DICE SER LA 13989 -T SIENDO INCORRECTO EL NÚMERO, VERIFI"/>
    <s v="A"/>
    <s v="KGIRALDO"/>
    <s v=" "/>
    <s v="Principal"/>
    <d v="2022-01-19T00:00:00"/>
    <s v="Origino"/>
    <s v="SINIDENT"/>
    <s v="Registros Pub y Redes Emp"/>
    <s v="Back (Registro)"/>
    <s v="Finalizado"/>
    <s v=" "/>
    <s v="Asignado a"/>
    <s v="MVELASCO"/>
    <s v="Registros Pub y Redes Emp"/>
    <s v="Back Correcciones Registro"/>
    <s v="19/01/2022"/>
    <s v="A"/>
    <s v="MERCANTIL"/>
    <n v="699817"/>
    <m/>
    <m/>
    <m/>
    <m/>
    <s v=""/>
    <m/>
    <s v="Inscrito"/>
    <n v="1130641970"/>
    <s v="CARLOS EDUARDO CABAS LOZADA"/>
    <s v="8822929 ext 129"/>
    <s v="contabilidad@rodamientos.com.co"/>
    <s v="Telefónica"/>
    <s v="3006169510"/>
    <s v="2 Del tramite del documento"/>
    <x v="9"/>
    <s v="Registros Publicos y Redes Emp"/>
    <s v="Inscripción"/>
    <s v="."/>
    <s v="."/>
    <s v="AL INSCRITO 699817 SE VALIDA CON EL ACTA EL NOMBRAMIENTO Y SE CORRIGE EL NUMERO DE LA TARJETA PROFESIONAL SE DEJA SIN IDENTIFICAR PUESTO QUE SE VALIDO EN NOMBRAMIENTO ESPECIALES Y SE EVIDENCIA Y NOMBRAMIENTO POSTERIOR A ESTE REGISTRO QUE PUDO HABERSE CAMB"/>
    <s v="."/>
    <s v="Finalizado"/>
    <s v="MVELASCO"/>
    <d v="2022-01-19T00:00:00"/>
    <s v="19/01/2022"/>
    <s v=" "/>
    <s v="N"/>
    <s v=""/>
    <s v="S"/>
    <s v="."/>
    <s v="N"/>
    <d v="2022-01-19T00:00:00"/>
    <d v="2022-01-19T00:00:00"/>
    <n v="0"/>
    <n v="30"/>
    <x v="0"/>
    <n v="1"/>
    <s v="Cumple"/>
  </r>
  <r>
    <x v="2"/>
    <n v="2022000260"/>
    <d v="2022-01-19T00:00:00"/>
    <s v="SE COMUNICA EL SEÑOR ALEJANDRO GRUESO SOLICITANDO QUE LE ORGANICEN EL CAPITAL AUTORIZADO REPORTADO EN EL ACTA 3 DE LAFUSIÓN DE ÑA EMPRESA. DICE QUE EN EL ACTA ESPECIFICARON QUE EL VALOR DEL CAPITAL CON UN TOTAL DE 302 MILLONES, NO 300 COMO ACTUALMENTE REG"/>
    <s v="A"/>
    <s v="EMOSQUERA"/>
    <s v=" "/>
    <s v="Principal"/>
    <d v="2022-01-19T00:00:00"/>
    <s v="Origino"/>
    <s v="NRESPONS"/>
    <s v="Registros Pub y Redes Emp"/>
    <s v="Back (Registro)"/>
    <s v="Finalizado"/>
    <s v=" "/>
    <s v="Asignado a"/>
    <s v="MVELASCO"/>
    <s v="Registros Pub y Redes Emp"/>
    <s v="Back Correcciones Registro"/>
    <s v="19/01/2022"/>
    <s v="A"/>
    <s v="MERCANTIL"/>
    <n v="1113069"/>
    <n v="20210695784"/>
    <m/>
    <m/>
    <m/>
    <s v=""/>
    <m/>
    <s v="Inscrito"/>
    <n v="1107086494"/>
    <s v="ALEJANDRO GRUESO"/>
    <s v=""/>
    <s v="adglomin@outlook.com"/>
    <s v="Telefónica"/>
    <s v="3058606625"/>
    <s v="5 No aplica/No procede"/>
    <x v="13"/>
    <s v="Registros Publicos y Redes Emp"/>
    <s v="No aplica"/>
    <s v="."/>
    <s v="."/>
    <s v="SE HABLO CON LA ABOGADA MAYRA E INDICA QUE LA AUXILIAR DEBI¿PO HABER HECHO EL CALCULO DEL CAPITAL AUTORIZADO POR CUANTO SE TITULO MODIFICACIÓN VALOR 19-01-2022, SE LLAMO AL SR. ALEJANDRO GRUESO A QUIEN SE LE INFORMO QUE CON OCACION AL CAMBIO DE VALOR NOMI"/>
    <s v="."/>
    <s v="Finalizado"/>
    <s v="MVELASCO"/>
    <d v="2022-01-19T00:00:00"/>
    <s v="20/01/2022"/>
    <s v=" "/>
    <s v="N"/>
    <s v=""/>
    <s v="N"/>
    <s v="."/>
    <s v="N"/>
    <d v="2022-01-20T00:00:00"/>
    <d v="2022-01-20T00:00:00"/>
    <n v="1"/>
    <n v="30"/>
    <x v="0"/>
    <n v="1"/>
    <s v="Cumple"/>
  </r>
  <r>
    <x v="2"/>
    <n v="2022000272"/>
    <d v="2022-01-20T00:00:00"/>
    <s v="DE MANERA ATENTA SOLICITO SE ME AJUSTE EL CERTIFICADO DE EXISTENCIA Y REPRESENTACIÓN LEGAL QUE ME FUE EXPEDIDO POR ESA ENTIDAD DE LA SOCIEDAD &quot;ALRUIZ WATER S.A.S&quot;, CAMBIANDO LA FECHA DE 14 DE FEBRERO DE 2022 POR 14 DE ENERO DE 2022, EN LA CONSTITUCIÓN DE "/>
    <s v="A"/>
    <s v="FCAJAS"/>
    <s v=" "/>
    <s v="Principal"/>
    <d v="2022-01-20T00:00:00"/>
    <s v="Origino"/>
    <s v="MMONTERO"/>
    <s v="Registros Pub y Redes Emp"/>
    <s v="Back (Registro)"/>
    <s v="Finalizado"/>
    <s v=" "/>
    <s v="Asignado a"/>
    <s v="MMONTERO"/>
    <s v="Registros Pub y Redes Emp"/>
    <s v="Back (Registro)"/>
    <s v="20/01/2022"/>
    <s v="A"/>
    <s v="MERCANTIL"/>
    <n v="1138805"/>
    <m/>
    <m/>
    <m/>
    <m/>
    <s v=""/>
    <m/>
    <s v="Inscrito"/>
    <n v="16284308"/>
    <s v=""/>
    <s v=""/>
    <s v=""/>
    <s v="Presencial con Carta"/>
    <s v="3178871984"/>
    <s v="2 Del tramite del documento"/>
    <x v="38"/>
    <s v="Registros Publicos y Redes Emp"/>
    <s v="Inscripción"/>
    <s v="."/>
    <s v="."/>
    <s v="20012022 MVELASCO: SE ASIGNA A LA ABOGADA MELISA MONTERO POR CUANTO EL RECLAMO SE REFIERE A LA FECHA DEL DOCUMENTO PRIVADO POR ENDE SE AFECTA TAMBIEN EL CERTIFICA POR EL CUAL SE REALIZA EL NOMBRAMIENTO SOLUCION: SE VERIFICA DOCUMENTO, EL CUAL TIENE FECHA "/>
    <s v="."/>
    <s v="Finalizado"/>
    <s v="MVELASCO"/>
    <d v="2022-01-20T00:00:00"/>
    <s v="20/01/2022"/>
    <s v=" "/>
    <s v="N"/>
    <s v=""/>
    <s v="S"/>
    <s v="."/>
    <s v="N"/>
    <d v="2022-01-20T00:00:00"/>
    <d v="2022-01-20T00:00:00"/>
    <n v="0"/>
    <n v="30"/>
    <x v="0"/>
    <n v="1"/>
    <s v="Cumple"/>
  </r>
  <r>
    <x v="2"/>
    <n v="2022000282"/>
    <d v="2022-01-20T00:00:00"/>
    <s v="EN EL CERTIFICADO SE OBSERVA EN LAS REFORMAS ESTATUTO BAJO EL ACTA 005-2020 DEL 10/03/2020 DE ASAMBLEA GENERAL LA INSCRIPCIÓN 637 DEL 13-03-2020 DEL LIBRO I, LO CUAL NO APARECE EN EL EXPEDIENTE DEL INSCRITO DEBEN VALIDAR A VER QUE SUCEDIÓ, POR FAVOR."/>
    <s v="A"/>
    <s v="JMENDEZ"/>
    <s v=" "/>
    <s v="Unicentro web"/>
    <d v="2022-01-20T00:00:00"/>
    <s v="Origino"/>
    <s v="FUNRETIR"/>
    <s v="Registros Pub y Redes Emp"/>
    <s v="Back (Registro)"/>
    <s v="Finalizado"/>
    <s v=" "/>
    <s v="Asignado a"/>
    <s v="AMUNOZY"/>
    <s v="Registros Pub y Redes Emp"/>
    <s v="Juridica"/>
    <s v="20/01/2022"/>
    <s v="A"/>
    <s v="ESAL"/>
    <n v="18724"/>
    <m/>
    <n v="637"/>
    <d v="2020-03-13T00:00:00"/>
    <n v="1"/>
    <s v=""/>
    <m/>
    <s v="Inscrito"/>
    <n v="94511601"/>
    <s v="HENRY ALBEIRO PEREA OLAVE"/>
    <s v="3182296076"/>
    <s v="talentoolave@hotmail.com"/>
    <s v="Presencial Verbal"/>
    <s v="3182296076"/>
    <s v="2 Del tramite del documento"/>
    <x v="39"/>
    <s v="Registros Publicos y Redes Emp"/>
    <s v="Inscripción"/>
    <s v="."/>
    <s v="."/>
    <s v="20012022 MVELASCO: ASIGNO A LA ABOGADA ALEXANDRA PUESTO QUE ELLA DOCUMENTO EN EL 2020 UN PQR SOLICITANDO RETIRAR LA INSCRIPCIÓN PERO NO SE REALIZÓ, FAVOR VALIDAR SI PROCEDO A RETIRAR DICHA INSCRIPCION. 20/01/2022. AMUNOZY: EL RECLAMO PROCEDE. VERIFICADO E"/>
    <s v="."/>
    <s v="Finalizado"/>
    <s v="MVELASCO"/>
    <d v="2022-01-20T00:00:00"/>
    <s v="20/01/2022"/>
    <s v=" "/>
    <s v="N"/>
    <s v=""/>
    <s v="S"/>
    <s v="."/>
    <s v="N"/>
    <d v="2022-01-20T00:00:00"/>
    <d v="2022-01-20T00:00:00"/>
    <n v="0"/>
    <n v="30"/>
    <x v="0"/>
    <n v="1"/>
    <s v="Cumple"/>
  </r>
  <r>
    <x v="2"/>
    <n v="2022000284"/>
    <d v="2022-01-20T00:00:00"/>
    <s v="SE SOLICITO CERTIFICADO DE PROPONENTES Y DE REGISTRO MERCANTIL DE LA SOCIEDAD INGENIERO CIVIL CONSULTOR SAS, EL DE PROPONENTES SALIO BIEN PERO EL DE MERCANTIL ME ETREGARON UNO DE INGENIERIA ASESORIA E INTERVENTORIA DE PROYECTOS EAEP SAS"/>
    <s v="A"/>
    <s v="ABEDOYA"/>
    <s v=" "/>
    <s v="Unicentro web"/>
    <d v="2022-01-20T00:00:00"/>
    <s v="Origino"/>
    <s v="NRESPONS"/>
    <s v="Registros Pub y Redes Emp"/>
    <s v="Empresario"/>
    <s v="Finalizado"/>
    <s v=" "/>
    <s v="Asignado a"/>
    <s v="ABEDOYA"/>
    <s v="Registros Pub y Redes Emp"/>
    <s v="Front Correcciones"/>
    <s v="20/01/2022"/>
    <s v="A"/>
    <s v="MERCANTIL"/>
    <n v="873610"/>
    <m/>
    <m/>
    <m/>
    <m/>
    <s v=""/>
    <m/>
    <s v="Inscrito"/>
    <n v="14441109"/>
    <s v="IVAN ESTRADA"/>
    <s v=""/>
    <s v="ivanestebanpaz@gmail.com"/>
    <s v="Presencial Verbal"/>
    <s v="3137300152"/>
    <s v="1 De prestación del servicio"/>
    <x v="40"/>
    <s v="Registros Publicos y Redes Emp"/>
    <s v="Certificación"/>
    <s v="."/>
    <s v="."/>
    <s v="SE CAMBIA EL CERTIFICADO POR EL DE LA SOCIEDAD INGENIERO CIVIL CONSULTOR SAS"/>
    <s v="."/>
    <s v="Finalizado"/>
    <s v="ABEDOYA"/>
    <d v="2022-01-20T00:00:00"/>
    <s v="20/01/2022"/>
    <s v=" "/>
    <s v="N"/>
    <s v=""/>
    <s v="S"/>
    <s v="."/>
    <s v="N"/>
    <d v="2022-01-20T00:00:00"/>
    <d v="2022-01-20T00:00:00"/>
    <n v="0"/>
    <n v="30"/>
    <x v="0"/>
    <n v="1"/>
    <s v="Cumple"/>
  </r>
  <r>
    <x v="2"/>
    <n v="2022000276"/>
    <d v="2022-01-20T00:00:00"/>
    <s v="EL SEÑOR JUAN OBSERVA EN EL CERTIFICADO CÓDIGO DE VERIFICACIÓN:0822BTWVDK QUE EL NÚMERO DE LA FECHA DEL ACTA QUE RELACIONAN EN LA PÁGINA 8 REFORMAS DE ESTATUTOS DEL CERTIFICADO, LA CCC LA DIGITO DE FORMA INCORRECTA RELACIONO EL NÚMERO DEL ACTA QUE PRESENT"/>
    <s v="A"/>
    <s v="KGIRALDO"/>
    <s v=" "/>
    <s v="Principal"/>
    <d v="2022-01-20T00:00:00"/>
    <s v="Origino"/>
    <s v="WBURBANO"/>
    <s v="Registros Pub y Redes Emp"/>
    <s v="Juridica"/>
    <s v="Finalizado"/>
    <s v=" "/>
    <s v="Asignado a"/>
    <s v="MVELASCO"/>
    <s v="Registros Pub y Redes Emp"/>
    <s v="Back Correcciones Registro"/>
    <s v="20/01/2022"/>
    <s v="A"/>
    <s v="MERCANTIL"/>
    <n v="699883"/>
    <n v="20210955111"/>
    <m/>
    <m/>
    <m/>
    <s v=""/>
    <m/>
    <s v="Inscrito"/>
    <n v="1144076889"/>
    <s v="JUAN JOSE OSORIO ABELLA"/>
    <s v=""/>
    <s v="juanj@osorioabogados.com"/>
    <s v="Telefónica"/>
    <s v="3168329501"/>
    <s v="2 Del tramite del documento"/>
    <x v="38"/>
    <s v="Registros Publicos y Redes Emp"/>
    <s v="Inscripción"/>
    <s v="."/>
    <s v="."/>
    <s v="20012022 MVELASCO: SE ASIGNA AL ABOGADO WILLIAM PARA LA RECTIFICACIÓN CON RESPECTO AL NÚMERO DEL ACTA DE LA REFORMA POR CUANTO YO VALIDO Y ES ACTA 037 DEL 01 DICIEMBRE DE 2021 FAVOR INDICAR SI ES ASÍ. EL RECLAMO PROCEDE, EL NÚMERO DE ACTA ES 037, SE DEBE "/>
    <s v="."/>
    <s v="Finalizado"/>
    <s v="MVELASCO"/>
    <d v="2022-01-20T00:00:00"/>
    <s v="21/01/2022"/>
    <s v=" "/>
    <s v="N"/>
    <s v=""/>
    <s v="S"/>
    <s v="."/>
    <s v="N"/>
    <d v="2022-01-21T00:00:00"/>
    <d v="2022-01-21T00:00:00"/>
    <n v="1"/>
    <n v="30"/>
    <x v="0"/>
    <n v="30"/>
    <s v="Cumple"/>
  </r>
  <r>
    <x v="2"/>
    <n v="2022000291"/>
    <d v="2022-01-20T00:00:00"/>
    <s v="LA SOCIEDAD R Y K S.A.S. CON NIT 805020641-7 TIENE INDICADOR DE DEPURACION LEY 1727 Y LA ULTIMA RENOVACION LA REALIZO EL 31-DIC-2017 POR LO CUAL NO PERMITE REALIZAR LA RENOVACION DE LOS AÑOS PENDIENTES. POR FAVOR REVISAR ."/>
    <s v="A"/>
    <s v="DCOLLAZO"/>
    <s v=" "/>
    <s v="Unicentro web"/>
    <d v="2022-01-20T00:00:00"/>
    <s v="Origino"/>
    <s v="RESPPROC"/>
    <s v="Gestion Integral"/>
    <s v="Tecnologia"/>
    <s v="Finalizado"/>
    <s v=" "/>
    <s v="Asignado a"/>
    <s v="MVELASCO"/>
    <s v="Registros Pub y Redes Emp"/>
    <s v="Back Correcciones Registro"/>
    <s v="20/01/2022"/>
    <s v="A"/>
    <s v="MERCANTIL"/>
    <n v="518033"/>
    <m/>
    <m/>
    <m/>
    <m/>
    <s v=""/>
    <m/>
    <s v="Inscrito"/>
    <n v="31267036"/>
    <s v="LUZ MARINA NARANJO ROJAS"/>
    <s v=""/>
    <s v="luzmarina@sistemastgr.com"/>
    <s v="Presencial Verbal"/>
    <s v="3148834580"/>
    <s v="2 Del tramite del documento"/>
    <x v="35"/>
    <s v="Registros Publicos y Redes Emp"/>
    <s v="Inscripción"/>
    <s v="."/>
    <s v="."/>
    <s v="AL 518033 INACTIVE INDICADOR PROCESO EN DEPURACIÓN IFORME A LA USUARIA QUE YA PUEDE REALIZAR LAS RENOVACIONES"/>
    <s v="."/>
    <s v="Finalizado"/>
    <s v="MVELASCO"/>
    <d v="2022-01-21T00:00:00"/>
    <s v="21/01/2022"/>
    <s v=" "/>
    <s v="N"/>
    <s v=""/>
    <s v="S"/>
    <s v="."/>
    <s v="N"/>
    <d v="2022-01-21T00:00:00"/>
    <d v="2022-01-21T00:00:00"/>
    <n v="1"/>
    <n v="30"/>
    <x v="0"/>
    <n v="30"/>
    <s v="Cumple"/>
  </r>
  <r>
    <x v="2"/>
    <n v="2022000293"/>
    <d v="2022-01-20T00:00:00"/>
    <s v="DESCRIPCIÓN DE LA SOLICITUD (SE DEBE DESCRIBIR EL ERROR PRESENTADO) SE COMUNICA LA SRA. SAHARA MORA INDICA QUE SE EVIDENCIA EN UN CERTIFICADO QUE NO CUENTA CON EL CÓDIGO DE VERIFICACIÓN QUE EL NOMBRAMIENTO DE GERENTE ESPECIAL QUEDO MAL REGISTRADO, SE EVID"/>
    <s v="A"/>
    <s v="EMOSQUERA"/>
    <s v=" "/>
    <s v="Principal"/>
    <d v="2022-01-20T00:00:00"/>
    <s v="Origino"/>
    <s v="DRENDON"/>
    <s v="Registros Pub y Redes Emp"/>
    <s v="Back (Registro)"/>
    <s v="Finalizado"/>
    <s v=" "/>
    <s v="Asignado a"/>
    <s v="MVELASCO"/>
    <s v="Registros Pub y Redes Emp"/>
    <s v="Back Correcciones Registro"/>
    <s v="20/01/2022"/>
    <s v="A"/>
    <s v="MERCANTIL"/>
    <n v="1088487"/>
    <n v="20210800346"/>
    <m/>
    <m/>
    <m/>
    <s v=""/>
    <m/>
    <s v="Inscrito"/>
    <n v="1144093973"/>
    <s v="  SAHARA  MORA"/>
    <s v=""/>
    <s v=" sara.mora@fonte.com.co"/>
    <s v="Telefónica"/>
    <s v="3186147465"/>
    <s v="2 Del tramite del documento"/>
    <x v="9"/>
    <s v="Registros Publicos y Redes Emp"/>
    <s v="Inscripción"/>
    <s v="."/>
    <s v="."/>
    <s v="AL INSCRITO 1088487 SE VALIDA CON EL DOCUMENTO DEL ACTA DEL NOMBRAMIENTO SE PROCEDE A CORREGIR EL CUAL DEBE QUEDAR NOMBRADO LA SOCIEDAD FONTE S.A.S. NIT. 901040914 SE REPONE CERTIFICADO CON LA RAD 20220043478 PARA ENVIAR AL CORREO ELECTRÓNICO REPORTADO EN"/>
    <s v="."/>
    <s v="Finalizado"/>
    <s v="MVELASCO"/>
    <d v="2022-01-21T00:00:00"/>
    <s v="21/01/2022"/>
    <s v=" "/>
    <s v="N"/>
    <s v=""/>
    <s v="S"/>
    <s v="."/>
    <s v="N"/>
    <d v="2022-01-21T00:00:00"/>
    <d v="2022-01-21T00:00:00"/>
    <n v="1"/>
    <n v="30"/>
    <x v="0"/>
    <n v="30"/>
    <s v="Cumple"/>
  </r>
  <r>
    <x v="2"/>
    <n v="2022000298"/>
    <d v="2022-01-21T00:00:00"/>
    <s v="ME SIENTO INCONFORME POR EL PAGO DEL ERROR DEL GRUPO NIIF 4, EL CUAL FUE DIGITADO EN SU MOMENTO EN EL REGISTRO DE LA MATRICULA MERCANTIL "/>
    <s v="A"/>
    <s v="LNDELGAD"/>
    <s v=" "/>
    <s v="Principal"/>
    <d v="2022-01-21T00:00:00"/>
    <s v="Origino"/>
    <s v="RESPPROC"/>
    <s v="Gestion Integral"/>
    <s v="Tecnologia"/>
    <s v="Finalizado"/>
    <s v=" "/>
    <s v="Asignado a"/>
    <s v="MVELASCO"/>
    <s v="Registros Pub y Redes Emp"/>
    <s v="Back Correcciones Registro"/>
    <s v="21/01/2022"/>
    <s v="A"/>
    <s v="MERCANTIL"/>
    <n v="1062481"/>
    <m/>
    <m/>
    <m/>
    <m/>
    <s v=""/>
    <m/>
    <s v="Inscrito"/>
    <n v="91506495"/>
    <s v="GELVIS ANDRES GUERRA CASTILLA"/>
    <s v=""/>
    <s v="andres.guerra8201@gamil.com"/>
    <s v="Presencial Verbal"/>
    <s v="3002630602"/>
    <s v="2 Del tramite del documento"/>
    <x v="41"/>
    <s v="Registros Publicos y Redes Emp"/>
    <s v="Inscripción"/>
    <s v="."/>
    <s v="."/>
    <s v="SE VALIDA CON EL FORMULARIO PRESENTADO EN EL CERTIFICADO DEL CAMBIO DE DOMICILIO Y SE CORRIGE SE INFORMA AL USUARIO DE LA CORRECCIÓN VÍA TELEFÓNICA."/>
    <s v="."/>
    <s v="Finalizado"/>
    <s v="MVELASCO"/>
    <d v="2022-01-21T00:00:00"/>
    <s v="21/01/2022"/>
    <s v=" "/>
    <s v="N"/>
    <s v=""/>
    <s v="S"/>
    <s v="."/>
    <s v="N"/>
    <d v="2022-01-21T00:00:00"/>
    <d v="2022-01-21T00:00:00"/>
    <n v="0"/>
    <n v="30"/>
    <x v="0"/>
    <n v="30"/>
    <s v="Cumple"/>
  </r>
  <r>
    <x v="2"/>
    <n v="2022000304"/>
    <d v="2022-01-21T00:00:00"/>
    <s v="SE COMUNICA EL SR ALEJANDRO ESPAÑA REALIZARON EL NOMBRAMIENTO DE LA SEÑORA ANA MARIA PIEROTTI CARRILLO CC 41929732 DONDE EVIDENCIA QUE LA CEDULA ESTA INCORRECTA (14929732) SE APORTO LA CEDULA Y SE EVIDENCIA EN EL CERTIFICADO 0822YPPFKE DEL CUAL REQUIERE R"/>
    <s v="A"/>
    <s v="KGIRALDO"/>
    <s v=" "/>
    <s v="Principal"/>
    <d v="2022-01-21T00:00:00"/>
    <s v="Origino"/>
    <s v="CJORDAN"/>
    <s v="Registros Pub y Redes Emp"/>
    <s v="Juridica"/>
    <s v="Finalizado"/>
    <s v=" "/>
    <s v="Asignado a"/>
    <s v="MVELASCO"/>
    <s v="Registros Pub y Redes Emp"/>
    <s v="Back Correcciones Registro"/>
    <s v="21/01/2022"/>
    <s v="A"/>
    <s v="MERCANTIL"/>
    <n v="979298"/>
    <n v="20220032286"/>
    <m/>
    <m/>
    <m/>
    <s v=""/>
    <m/>
    <s v="Inscrito"/>
    <n v="1144059555"/>
    <s v="ALEJANDRO ESPAÑA"/>
    <s v=""/>
    <s v="expresocafeterosas@hotmail.es"/>
    <s v="Telefónica"/>
    <s v="3104626082"/>
    <s v="2 Del tramite del documento"/>
    <x v="9"/>
    <s v="Registros Publicos y Redes Emp"/>
    <s v="Inscripción"/>
    <s v="."/>
    <s v="."/>
    <s v="AL INSCRITO 979298 SE VALIDA CON EL ACTA DEL NOMBRAMIENTO SE CORRIGE EL NÚMERO DE DOCUMENTO EL CUAL ES 41929732 DEL REPRESENTANTE LEGAL SUPLENTE SE CREA NUEVA RAD 20220044658 PARA REPONER CERTIFICADO EL CUAL FUE ENVIADO AL CORREO ELECTRÓNICO REPORTADO EN "/>
    <s v="."/>
    <s v="Finalizado"/>
    <s v="MVELASCO"/>
    <d v="2022-01-21T00:00:00"/>
    <s v="21/01/2022"/>
    <s v=" "/>
    <s v="N"/>
    <s v=""/>
    <s v="S"/>
    <s v="."/>
    <s v="N"/>
    <d v="2022-01-21T00:00:00"/>
    <d v="2022-01-21T00:00:00"/>
    <n v="0"/>
    <n v="30"/>
    <x v="0"/>
    <n v="30"/>
    <s v="Cumple"/>
  </r>
  <r>
    <x v="2"/>
    <n v="2022000321"/>
    <d v="2022-01-21T00:00:00"/>
    <s v="EN EL ACTA 023 APARECE LA NATURALEZA DE LA ENTIDAD, EN EL CERTIFICADO DE EXISTENCIA NO APARECE. INSCRP 558 / LA PERSONA DEJA 1 CERTIFICADO"/>
    <s v="A"/>
    <s v="FCAJAS"/>
    <s v=" "/>
    <s v="Principal"/>
    <d v="2022-01-21T00:00:00"/>
    <s v="Origino"/>
    <s v="AGALVEZ"/>
    <s v="Registros Pub y Redes Emp"/>
    <s v="Juridica"/>
    <s v="Finalizado"/>
    <s v=" "/>
    <s v="Asignado a"/>
    <s v="MVELASCO"/>
    <s v="Registros Pub y Redes Emp"/>
    <s v="Back Correcciones Registro"/>
    <s v="21/01/2022"/>
    <s v="A"/>
    <s v="ESAL"/>
    <n v="20315"/>
    <m/>
    <m/>
    <m/>
    <m/>
    <s v=""/>
    <m/>
    <s v="Inscrito"/>
    <n v="26593838"/>
    <s v="YICELA CASTRO BARRAGAN"/>
    <s v=""/>
    <s v=""/>
    <s v="Presencial Verbal"/>
    <s v="3233510862"/>
    <s v="2 Del tramite del documento"/>
    <x v="17"/>
    <s v="Registros Publicos y Redes Emp"/>
    <s v="Inscripción"/>
    <s v="."/>
    <s v="."/>
    <s v="21012022 MVELASCO: SE ASIGNA A LA ABOGADA ALEJANDRA GALVEZ PARA LA RESPECTIVA GESTIÓN 24-01-2022: SE VERIFICA CON EL ACTA QUE LA NATURALEZA INDICADA ES ASOCIACIÓN, ME COMUNIQUÉ CON LA SEÑORA YICELA QUIEN ME CONFIRMÓ QUE DESDE LA CONSTITUCIÓN ERA UNA ASOCI"/>
    <s v="."/>
    <s v="Finalizado"/>
    <s v="MVELASCO"/>
    <d v="2022-01-21T00:00:00"/>
    <s v="24/01/2022"/>
    <s v=" "/>
    <s v="N"/>
    <s v=""/>
    <s v="S"/>
    <s v="."/>
    <s v="N"/>
    <d v="2022-01-24T00:00:00"/>
    <d v="2022-01-24T00:00:00"/>
    <n v="1"/>
    <n v="30"/>
    <x v="0"/>
    <n v="30"/>
    <s v="Cumple"/>
  </r>
  <r>
    <x v="2"/>
    <n v="2022000329"/>
    <d v="2022-01-24T00:00:00"/>
    <s v="CON EL OFICIO 251 DEL 08 SEPT 2021 SE REALIZO EMBARGO DE CUOTAS O PARTES DE INTERES SOCIAL. PERO EN EL CERTIFICADO APARECE EMBARGO DE ESTABLECIMIENTO. LA PERSONA DEJA 1 CERTIFICADO"/>
    <s v="A"/>
    <s v="FCAJAS"/>
    <s v=" "/>
    <s v="Principal"/>
    <d v="2022-01-24T00:00:00"/>
    <s v="Origino"/>
    <s v="XRIVERA"/>
    <s v="Registros Pub y Redes Emp"/>
    <s v="Back (Registro)"/>
    <s v="Finalizado"/>
    <s v=" "/>
    <s v="Asignado a"/>
    <s v="MVELASCO"/>
    <s v="Registros Pub y Redes Emp"/>
    <s v="Back Correcciones Registro"/>
    <s v="24/01/2022"/>
    <s v="A"/>
    <s v="MERCANTIL"/>
    <n v="132614"/>
    <m/>
    <m/>
    <m/>
    <m/>
    <s v=""/>
    <m/>
    <s v="Inscrito"/>
    <n v="10482566"/>
    <s v="FERNANDO AREVALO MONCADA"/>
    <s v=""/>
    <s v="fernandoarevalomoncada@hotmail.com"/>
    <s v="Presencial con Carta"/>
    <s v="3117674036"/>
    <s v="2 Del tramite del documento"/>
    <x v="38"/>
    <s v="Registros Publicos y Redes Emp"/>
    <s v="Inscripción"/>
    <s v="."/>
    <s v="."/>
    <s v="AL INSCRITO 132614 SE VALIDA CON EL OFICIO 215 Y SE EVIDENCIA QUE ES CUOTAS O PARTES DE INTERES SOCIAL SE CORRIGE Y SE REPONE CERTIFICADO CON LA RAD 20220048602 EL CUAL FUE ENVIADO AL CORREO ELECTRÓNICO REPORTADO EN EL RECLAMO"/>
    <s v="."/>
    <s v="Finalizado"/>
    <s v="MVELASCO"/>
    <d v="2022-01-24T00:00:00"/>
    <s v="24/01/2022"/>
    <s v=" "/>
    <s v="N"/>
    <s v=""/>
    <s v="S"/>
    <s v="."/>
    <s v="N"/>
    <d v="2022-01-24T00:00:00"/>
    <d v="2022-01-24T00:00:00"/>
    <n v="0"/>
    <n v="30"/>
    <x v="0"/>
    <n v="30"/>
    <s v="Cumple"/>
  </r>
  <r>
    <x v="2"/>
    <n v="2022000334"/>
    <d v="2022-01-24T00:00:00"/>
    <s v="SE COMUNICA LA SEÑORA NATALIA ROMERO INDICA COMPRARON UN CERTIFICADO CON EL CODIGO DE VERIFICACIÓN: 0822N1DUBZ ¿ DONDE SE EVIDENCIA EL CARGO NOMBRE IDENTIFICACIÓN - GERENTE PRINCIPAL BORIS LOZANO BETANCOURT C.C.94458398, INDICA CUANDO RADICARON EL ACTA DE"/>
    <s v="A"/>
    <s v="EMOSQUERA"/>
    <s v=" "/>
    <s v="Principal"/>
    <d v="2022-01-24T00:00:00"/>
    <s v="Origino"/>
    <s v="CJORDAN"/>
    <s v="Registros Pub y Redes Emp"/>
    <s v="Juridica"/>
    <s v="Finalizado"/>
    <s v=" "/>
    <s v="Asignado a"/>
    <s v="MVELASCO"/>
    <s v="Registros Pub y Redes Emp"/>
    <s v="Back Correcciones Registro"/>
    <s v="24/01/2022"/>
    <s v="A"/>
    <s v="MERCANTIL"/>
    <n v="473767"/>
    <n v="20200535319"/>
    <m/>
    <m/>
    <m/>
    <s v=""/>
    <m/>
    <s v="Inscrito"/>
    <n v="1006071132"/>
    <s v="NATALIA ROMERO"/>
    <s v="3814230"/>
    <s v="recepcion.cali@ssss.com.co"/>
    <s v="Telefónica"/>
    <s v="3178540957"/>
    <s v="2 Del tramite del documento"/>
    <x v="9"/>
    <s v="Registros Publicos y Redes Emp"/>
    <s v="Inscripción"/>
    <s v="."/>
    <s v="."/>
    <s v=".24012022 MVELASCO: SE ASIGNA A LA ABOGADA CLAUDIA MARCELA JORDAN QUIEN FUE QUE REALIZÓ EL REGISTRO Y DICHO NOMBRAMIENTO. 24012022 PROCEDER CON EL RECLAMO, SE DEBE CORREGIR EL CARGO POR REPRESENTANTE LEGAL PRINCIPAL Y LOS APELLIDOS SE DEBE CORREGIR SU ORD"/>
    <s v="."/>
    <s v="Finalizado"/>
    <s v="MVELASCO"/>
    <d v="2022-01-24T00:00:00"/>
    <s v="24/01/2022"/>
    <s v=" "/>
    <s v="N"/>
    <s v=""/>
    <s v="S"/>
    <s v="."/>
    <s v="N"/>
    <d v="2022-01-24T00:00:00"/>
    <d v="2022-01-24T00:00:00"/>
    <n v="0"/>
    <n v="30"/>
    <x v="0"/>
    <n v="30"/>
    <s v="Cumple"/>
  </r>
  <r>
    <x v="2"/>
    <n v="2022000349"/>
    <d v="2022-01-25T00:00:00"/>
    <s v=" SE COMUNICA ÉL SEÑOR ANDRES DONDE INDICA QUE REALIZA UN CAMBIO DE DOMICILIO DE BUENAVENTURA A CALI DE SU SOCIEDAD CON NIT 901476728. UNA VEZ EL TRÁMITE SE ENCUENTRA FINALIZADO AL HACER LA COMPRA DEL CERTIFICADO CON CÓDIGO DE VERIFICACIÓN 0822R2RHD8 SE EN"/>
    <s v="A"/>
    <s v="EMOSQUERA"/>
    <s v=" "/>
    <s v="Principal"/>
    <d v="2022-01-25T00:00:00"/>
    <s v="Origino"/>
    <s v="JSANDOVA"/>
    <s v="Registros Pub y Redes Emp"/>
    <s v="Back (Registro)"/>
    <s v="Finalizado"/>
    <s v=" "/>
    <s v="Asignado a"/>
    <s v="MVELASCO"/>
    <s v="Registros Pub y Redes Emp"/>
    <s v="Back Correcciones Registro"/>
    <s v="25/01/2022"/>
    <s v="A"/>
    <s v="MERCANTIL"/>
    <n v="1138358"/>
    <n v="20220009338"/>
    <m/>
    <m/>
    <m/>
    <s v=""/>
    <m/>
    <s v="Inscrito"/>
    <n v="1144183127"/>
    <s v="KEVIN ANDRES DIAZ SANDOVAL"/>
    <s v=""/>
    <s v="kroyalsda@gmail.com"/>
    <s v="Telefónica"/>
    <s v="3042922590"/>
    <s v="2 Del tramite del documento"/>
    <x v="37"/>
    <s v="Registros Publicos y Redes Emp"/>
    <s v="Inscripción"/>
    <s v="."/>
    <s v="."/>
    <s v="AL INSCRITO 1138358 SE CREA NUEVA RAD 20220053407 PARA REPONER CERTIFICADO EL CUAL FUE ENVIADO AL CORREO ELECTRÓNICO REPORTADO EN EL RECLAMO"/>
    <s v="."/>
    <s v="Finalizado"/>
    <s v="MVELASCO"/>
    <d v="2022-01-25T00:00:00"/>
    <s v="25/01/2022"/>
    <s v=" "/>
    <s v="N"/>
    <s v=""/>
    <s v="S"/>
    <s v="."/>
    <s v="N"/>
    <d v="2022-01-25T00:00:00"/>
    <d v="2022-01-25T00:00:00"/>
    <n v="0"/>
    <n v="30"/>
    <x v="0"/>
    <n v="1"/>
    <s v="Cumple"/>
  </r>
  <r>
    <x v="2"/>
    <n v="2022000354"/>
    <d v="2022-01-25T00:00:00"/>
    <s v="CORREJIR EL NOMBRE DEL ESTABLECIMIENTO EN UN A LETRA YA QUE AL REALIZAR EL REGISTRO QUEDO COMO YYSTILECHIC Y EL CORRECTO ES YYSTYLECHIC DE LA MATRICULA 1139824 - 2"/>
    <s v="A"/>
    <s v="HPALACIO"/>
    <s v=" "/>
    <s v="Agua Blanca"/>
    <d v="2022-01-25T00:00:00"/>
    <s v="Origino"/>
    <s v="NRESPONS"/>
    <s v="Registros Pub y Redes Emp"/>
    <s v="Empresario"/>
    <s v="Finalizado"/>
    <s v=" "/>
    <s v="Asignado a"/>
    <s v="KCRUZ"/>
    <s v="Registros Pub y Redes Emp"/>
    <s v="Front Correcciones"/>
    <s v="25/01/2022"/>
    <s v="A"/>
    <s v="MERCANTIL"/>
    <n v="1139824"/>
    <n v="20220052903"/>
    <m/>
    <m/>
    <m/>
    <s v=""/>
    <m/>
    <s v="Inscrito"/>
    <n v="77210021"/>
    <s v="PEÑA ESCOBAR NILDA MARIA"/>
    <s v=""/>
    <s v="lanegra1985ve@gmail.com"/>
    <s v="Presencial Verbal"/>
    <s v="3242772437"/>
    <s v="2 Del tramite del documento"/>
    <x v="16"/>
    <s v="Registros Publicos y Redes Emp"/>
    <s v="Matricula o Constitución"/>
    <s v="."/>
    <s v="."/>
    <s v="SE PROCEDE CON EL CAMBIO DEL NOMBRE DEL ESTABLECIMIENTO EN UN A LETRA YA QUE AL REALIZAR EL REGISTRO QUEDO COMO YYSTILECHIC Y EL CORRECTO ES YYSTYLECHIC DE LA MATRICULA 1139824 - 2 (OPORTUNIDAD DE MEJORA)"/>
    <s v="."/>
    <s v="Finalizado"/>
    <s v="KCRUZ"/>
    <d v="2022-01-25T00:00:00"/>
    <s v="25/01/2022"/>
    <s v=" "/>
    <s v="N"/>
    <s v=""/>
    <s v="S"/>
    <s v="."/>
    <s v="N"/>
    <d v="2022-01-25T00:00:00"/>
    <d v="2022-01-25T00:00:00"/>
    <n v="0"/>
    <n v="30"/>
    <x v="0"/>
    <n v="1"/>
    <s v="Cumple"/>
  </r>
  <r>
    <x v="2"/>
    <n v="2022000359"/>
    <d v="2022-01-25T00:00:00"/>
    <s v="SE COMUNICA LA SEÑORA DIANA PEREA, INFORMANDO QUE ELLOS SE CONSTITUYERON CON NÚMERO DE RADICADO 20210935316 PERO LA CÉDULA DEL REPRESENTANTE LEGAL WILLIAM LOPEZ MUÑOZ APARECE CON CÉDULA CIUDADANA 10694385 LA CUAL ESTA MAL ESCRITA YA QUE ES 10694335 Y EN E"/>
    <s v="A"/>
    <s v="CALLCENTER"/>
    <s v=" "/>
    <s v="Principal"/>
    <d v="2022-01-25T00:00:00"/>
    <s v="Origino"/>
    <s v="LLOPEZ"/>
    <s v="Registros Pub y Redes Emp"/>
    <s v="Back (Registro)"/>
    <s v="Finalizado"/>
    <s v=" "/>
    <s v="Asignado a"/>
    <s v="MVELASCO"/>
    <s v="Registros Pub y Redes Emp"/>
    <s v="Back Correcciones Registro"/>
    <s v="25/01/2022"/>
    <s v="A"/>
    <s v="MERCANTIL"/>
    <n v="1138580"/>
    <n v="20210935316"/>
    <m/>
    <m/>
    <m/>
    <s v=""/>
    <m/>
    <s v="Inscrito"/>
    <n v="1060880417"/>
    <s v="DIANA PEREA"/>
    <s v=""/>
    <s v="palmerasdelaitalia@gmail.com"/>
    <s v="Telefónica"/>
    <s v="3112684135"/>
    <s v="2 Del tramite del documento"/>
    <x v="9"/>
    <s v="Registros Publicos y Redes Emp"/>
    <s v="Inscripción"/>
    <s v="."/>
    <s v="."/>
    <s v="SE VALIDA Y SE CORRIGE COMO SOCIO Y COMO REP LEGAL Y LA SITUACIÓN DE CONTROL SE CORRIGIÓ SE CREO RADICACIÓN 20220053991 PARA REPONER CERTIFICADO EL CUAL FUE ENVIADO AL CORREO ELECTRÓNICO REPORTADO EN EL RECLAMO"/>
    <s v="."/>
    <s v="Finalizado"/>
    <s v="MVELASCO"/>
    <d v="2022-01-25T00:00:00"/>
    <s v="25/01/2022"/>
    <s v=" "/>
    <s v="N"/>
    <s v=""/>
    <s v="S"/>
    <s v="."/>
    <s v="N"/>
    <d v="2022-01-25T00:00:00"/>
    <d v="2022-01-25T00:00:00"/>
    <n v="0"/>
    <n v="30"/>
    <x v="0"/>
    <n v="1"/>
    <s v="Cumple"/>
  </r>
  <r>
    <x v="2"/>
    <n v="2022000330"/>
    <d v="2022-01-24T00:00:00"/>
    <s v="SE VERIFICÓ EL CERTIFICADO DEL PROPONENTE ICONSA INGENIEROS CONSTRUCTORES ASOCIADOS LTDA INSCRITO 81069 QUE NO SE LE REFLEJA LAS CLASIFICACIONES DEL CONTRATO 156,, RENOVACION AÑO 2021 RAD 20210385818 DE FECHA 06 DE ABRIL DE 2021 COMPARANDOSE CON EL FORMUL"/>
    <s v="A"/>
    <s v="PGUARGUA"/>
    <s v=" "/>
    <s v="Principal"/>
    <d v="2022-01-24T00:00:00"/>
    <s v="Origino"/>
    <s v="RESPPROC"/>
    <s v="Gestion Integral"/>
    <s v="Tecnologia"/>
    <s v="Finalizado"/>
    <s v=" "/>
    <s v="Asignado a"/>
    <s v="AHURTADO"/>
    <s v="Gestion Integral"/>
    <s v="Tecnologia"/>
    <s v="24/01/2022"/>
    <s v="A"/>
    <s v="PROPONENTES"/>
    <n v="81069"/>
    <n v="20210385818"/>
    <m/>
    <m/>
    <m/>
    <s v=""/>
    <m/>
    <s v="Inscrito"/>
    <n v="6427561"/>
    <s v="JAIRO HERRERA (CONTADOR)"/>
    <s v=""/>
    <s v="jaherrescobar@hotmail.com"/>
    <s v="Presencial Verbal"/>
    <s v="3225654107"/>
    <s v="2 Del tramite del documento"/>
    <x v="42"/>
    <s v="Registros Publicos y Redes Emp"/>
    <s v="Proponentes (inscripción, renovación, modif)"/>
    <s v="."/>
    <s v="."/>
    <s v="24012022 MVELASCO: SE REALIZAN LAS VALIDACIONES Y SE EVIDENCIA QUE EN EL FORMULARIO NO HAY CLASIFICACIONES EN EL CONTRATO 156 AL CONSULAR LA INFORMACION SE OBSERVA LO MISMO EL FORMULARIO NO TIENE CLASIFICACIONES PARA ESE CONTRATO POR ESO NO SE REFLEJAN. A"/>
    <s v="."/>
    <s v="Finalizado"/>
    <s v="MVELASCO"/>
    <d v="2022-01-24T00:00:00"/>
    <s v="26/01/2022"/>
    <s v=" "/>
    <s v="N"/>
    <s v=""/>
    <s v="S"/>
    <s v="."/>
    <s v="N"/>
    <d v="2022-01-26T00:00:00"/>
    <d v="2022-01-26T00:00:00"/>
    <n v="2"/>
    <n v="30"/>
    <x v="0"/>
    <n v="3"/>
    <s v="Cumple"/>
  </r>
  <r>
    <x v="2"/>
    <n v="2022000369"/>
    <d v="2022-01-25T00:00:00"/>
    <s v="LA SRA LILIANA MURILLO CUERO IDENTIFICADA CON CC 1112221005 REALIZO EL PAGO EL DIA 17 ENERO 2022 DE LA MODIFICACION DEL CAMBIO DE MUNICIPIO DE CALI PARA DAGUA PARA AMBAS MATRICULAS, LA CUAL YA QUEDO REGISTRADO EN LA PERSONA NATURAL MAT 1045344-1, PERO EN "/>
    <s v="A"/>
    <s v="LNDELGAD"/>
    <s v=" "/>
    <s v="Principal"/>
    <d v="2022-01-25T00:00:00"/>
    <s v="Origino"/>
    <s v="."/>
    <s v="."/>
    <s v="."/>
    <s v="Finalizado"/>
    <s v=" "/>
    <s v="Asignado a"/>
    <s v="BMONTES"/>
    <s v="Registros Pub y Redes Emp"/>
    <s v="Juridica"/>
    <s v="25/01/2022"/>
    <s v="A"/>
    <s v="MERCANTIL"/>
    <n v="1045345"/>
    <n v="20220028123"/>
    <m/>
    <m/>
    <m/>
    <s v=""/>
    <m/>
    <s v="Inscrito"/>
    <n v="1112221005"/>
    <s v="LILIANA MURILLO CUERO"/>
    <s v=""/>
    <s v="cueromurillo28@gmail.com"/>
    <s v="Presencial Verbal"/>
    <s v="3187211129"/>
    <s v="5 No aplica/No procede"/>
    <x v="13"/>
    <s v="Registros Publicos y Redes Emp"/>
    <s v="No aplica"/>
    <s v="."/>
    <s v="."/>
    <s v="25012022 MVELASCO: SE ASIGNA A NATHALIA VELEZ QUIEN FUE QUE REALIZO EL REGISTRO 26012022 MVELASCO: SE REASIGNA A LA ABOGADA BACK BEATRIZ MONTES POR CUANTO NATHALIA VELEZ NO LABORA EL DÍA DE HOY CONSULTADO EL REGISTRO EL CLIENTE SOLICITÓ EL CAMBIO DE DOMIC"/>
    <s v="."/>
    <s v="Finalizado"/>
    <s v="MVELASCO"/>
    <d v="2022-01-25T00:00:00"/>
    <s v="27/01/2022"/>
    <s v=" "/>
    <s v="N"/>
    <s v=""/>
    <s v="N"/>
    <s v="."/>
    <s v="N"/>
    <d v="2022-01-26T00:00:00"/>
    <d v="2022-01-26T00:00:00"/>
    <n v="1"/>
    <n v="30"/>
    <x v="0"/>
    <n v="30"/>
    <s v="Cumple"/>
  </r>
  <r>
    <x v="2"/>
    <n v="2022000378"/>
    <d v="2022-01-26T00:00:00"/>
    <s v="SOLICITAMOS LA CORRECCION DEL TRAMITE EFECTUADO EL DIA 20 DIC 2021 EN EL CUAL SE SOLICITA EN LA ESCRITURA PUBLICA 1960 DEL 20 SEPT 2021 SEGUN LA INSCRIPCION DE LA CAMARA DE COMERCIO 22322 DEL 22 DIC 2021 LIBRO NOVENO LA MODIFICACION DEL CAPITAL AUTORIZADO"/>
    <s v="A"/>
    <s v="LNDELGAD"/>
    <s v=" "/>
    <s v="Principal"/>
    <d v="2022-01-26T00:00:00"/>
    <s v="Origino"/>
    <s v="NRESPONS"/>
    <s v="Registros Pub y Redes Emp"/>
    <s v="Back (Registro)"/>
    <s v="Finalizado"/>
    <s v=" "/>
    <s v="Asignado a"/>
    <s v="MVELASCO"/>
    <s v="Registros Pub y Redes Emp"/>
    <s v="Back Correcciones Registro"/>
    <s v="26/01/2022"/>
    <s v="A"/>
    <s v="MERCANTIL"/>
    <n v="340861"/>
    <n v="20210950380"/>
    <n v="22322"/>
    <d v="2021-12-22T00:00:00"/>
    <m/>
    <s v=""/>
    <m/>
    <s v="Inscrito"/>
    <n v="29124778"/>
    <s v="NATALY MONTOYA GONZALEZ"/>
    <s v=""/>
    <s v="lachipi@yahoo.com"/>
    <s v="Presencial Verbal"/>
    <s v="3155746704"/>
    <s v="5 No aplica/No procede"/>
    <x v="13"/>
    <s v="Registros Publicos y Redes Emp"/>
    <s v="No aplica"/>
    <s v="."/>
    <s v="."/>
    <s v="26012022 MVELASCO: SE ASIGNA AL ABOGADO WILLIAM BURBANO QUIEN FUE QUIEN REALIZÓ EL REGISTRO Y NO SE EVIDENCIA ANOTACIÓN EL RECLAMO NO PROECDE. EN LA SOLICITUD SOLO SE PIDIÓ LA INSCRIPCIÓN DE LA ESCRITURA PÚBLICA Y EL AUMENTO DE CAPITAL SUSCRITO Y PAGADO S"/>
    <s v="."/>
    <s v="Finalizado"/>
    <s v="MVELASCO"/>
    <d v="2022-01-26T00:00:00"/>
    <s v="26/01/2022"/>
    <s v=" "/>
    <s v="N"/>
    <s v=""/>
    <s v="N"/>
    <s v="."/>
    <s v="N"/>
    <d v="2022-01-26T00:00:00"/>
    <d v="2022-01-26T00:00:00"/>
    <n v="0"/>
    <n v="30"/>
    <x v="0"/>
    <n v="30"/>
    <s v="Cumple"/>
  </r>
  <r>
    <x v="2"/>
    <n v="2022000381"/>
    <d v="2022-01-26T00:00:00"/>
    <s v="EL NUMERO DE NIT REPORTADO EN EL CERTIFICADO NO ES EL CORRECTO. EL NUMERO ES : 901.525.636-6 LA PERSONA DEJA UN CERTIFICADO."/>
    <s v="A"/>
    <s v="FCAJAS"/>
    <s v=" "/>
    <s v="Principal"/>
    <d v="2022-01-26T00:00:00"/>
    <s v="Origino"/>
    <s v="LLOPEZ"/>
    <s v="Registros Pub y Redes Emp"/>
    <s v="Back (Registro)"/>
    <s v="Finalizado"/>
    <s v=" "/>
    <s v="Asignado a"/>
    <s v="MVELASCO"/>
    <s v="Registros Pub y Redes Emp"/>
    <s v="Back Correcciones Registro"/>
    <s v="26/01/2022"/>
    <s v="A"/>
    <s v="MERCANTIL"/>
    <n v="1130568"/>
    <m/>
    <m/>
    <m/>
    <m/>
    <s v=""/>
    <m/>
    <s v="Inscrito"/>
    <n v="94458873"/>
    <s v="RAFAEL ANTONIO FERNANDEZ"/>
    <s v=""/>
    <s v=""/>
    <s v="Presencial Verbal"/>
    <s v="3178688025"/>
    <s v="2 Del tramite del documento"/>
    <x v="37"/>
    <s v="Registros Publicos y Redes Emp"/>
    <s v="Inscripción"/>
    <s v="."/>
    <s v="."/>
    <s v="SE VALIDA CON EL RUT DEL INSCRITO 1130568 Y SE CORRIGE EL NIT SE CREA NUEVA RADICACIÓN 20220057136 PARA REPONER CERTIFICADO EL CUAL FUE ENVIADO AL CORREO ELECTRÓNICO QUE EL SEÑOR POR TELÉFONO ME INDICÓ PUESTO QUE NO DEJÓ CORREO ELECTRÓNICO EN EL RECLAMO G"/>
    <s v="."/>
    <s v="Finalizado"/>
    <s v="MVELASCO"/>
    <d v="2022-01-26T00:00:00"/>
    <s v="26/01/2022"/>
    <s v=" "/>
    <s v="N"/>
    <s v=""/>
    <s v="S"/>
    <s v="."/>
    <s v="N"/>
    <d v="2022-01-26T00:00:00"/>
    <d v="2022-01-26T00:00:00"/>
    <n v="0"/>
    <n v="30"/>
    <x v="0"/>
    <n v="30"/>
    <s v="Cumple"/>
  </r>
  <r>
    <x v="2"/>
    <n v="2022000396"/>
    <d v="2022-01-26T00:00:00"/>
    <s v="SE COMUNICA EL SEÑOR ANGEL TORRES INDICA CON EL CERTIFICADO DE EXISTENCIA CON EL CÓDIGO DE VERIFICACIÓN 0822E7MOLP, IDENTIFICA QUE EL CORREO QUEDO MAL REGISTRADO DIARA@CCGTRADING.COM.CO SE EVIDENCIA EN EXPEDIENTE EL CORREO CORRECTO ES DLARA@CCGTRADING.COM"/>
    <s v="A"/>
    <s v="EMOSQUERA"/>
    <s v=" "/>
    <s v="Principal"/>
    <d v="2022-01-26T00:00:00"/>
    <s v="Origino"/>
    <s v="LLOPEZ"/>
    <s v="Registros Pub y Redes Emp"/>
    <s v="Back (Registro)"/>
    <s v="Finalizado"/>
    <s v=" "/>
    <s v="Asignado a"/>
    <s v="MVELASCO"/>
    <s v="Registros Pub y Redes Emp"/>
    <s v="Back Correcciones Registro"/>
    <s v="26/01/2022"/>
    <s v="A"/>
    <s v="MERCANTIL"/>
    <n v="1139313"/>
    <n v="20220007998"/>
    <m/>
    <m/>
    <m/>
    <s v=""/>
    <m/>
    <s v="Inscrito"/>
    <n v="1007244311"/>
    <s v=" ANGEL TORRES"/>
    <s v="2563004"/>
    <s v=" apoderado@mazars.com.co"/>
    <s v="Telefónica"/>
    <s v="3118249591"/>
    <s v="2 Del tramite del documento"/>
    <x v="6"/>
    <s v="Registros Publicos y Redes Emp"/>
    <s v="Inscripción"/>
    <s v="."/>
    <s v="."/>
    <s v="AL INSCRITO 1139313 SE VALIDA CON EL FORMULARIO Y SE CORRIGE EL CORREO QUEDANDO ASÍ DLARA@CCGTRADING.COM.CO SE CREA NUEVA RAD 20220058682 PARA REPONER CERTIFICADO EL CUAL FUE ENVIADO AL CORREO ELECTRÓNICO REPORTADO EN EL RECLAMO"/>
    <s v="."/>
    <s v="Finalizado"/>
    <s v="MVELASCO"/>
    <d v="2022-01-26T00:00:00"/>
    <s v="26/01/2022"/>
    <s v=" "/>
    <s v="N"/>
    <s v=""/>
    <s v="S"/>
    <s v="."/>
    <s v="N"/>
    <d v="2022-01-26T00:00:00"/>
    <d v="2022-01-26T00:00:00"/>
    <n v="0"/>
    <n v="30"/>
    <x v="0"/>
    <n v="30"/>
    <s v="Cumple"/>
  </r>
  <r>
    <x v="2"/>
    <n v="2022000399"/>
    <d v="2022-01-26T00:00:00"/>
    <s v="AMADEUS URIBE LLAMA PARA COLOCAR UNA QUEJA POR COBROS INCORRECTOS, INDICA QUE SE ACERCO TRES VECES A CÁMARA DE COMERCIO DE COMERCIO SEDE PRINCIPAL PARA REALIZAR UNA TRANSFORMACIÓN DE LA RAZÓN SOCIAL Y ACOGERSE A SER UNA EMPRESA BIC EN LA CUAL LO ASESORO I"/>
    <s v="A"/>
    <s v="EMOSQUERA"/>
    <s v=" "/>
    <s v="Principal"/>
    <d v="2022-01-26T00:00:00"/>
    <s v="Origino"/>
    <s v="NRESPONS"/>
    <s v="Registros Pub y Redes Emp"/>
    <s v="Back (Registro)"/>
    <s v="Finalizado"/>
    <s v=" "/>
    <s v="Asignado a"/>
    <s v="MVELASCO"/>
    <s v="Registros Pub y Redes Emp"/>
    <s v="Back Correcciones Registro"/>
    <s v="26/01/2022"/>
    <s v="A"/>
    <s v="MERCANTIL"/>
    <n v="1061194"/>
    <n v="20210932454"/>
    <m/>
    <m/>
    <m/>
    <s v=""/>
    <m/>
    <s v="Inscrito"/>
    <n v="1151945256"/>
    <s v="AMADEUS URIBE"/>
    <s v=""/>
    <s v="amadeusi@inenhealt.co"/>
    <s v="Telefónica"/>
    <s v="3013363922"/>
    <s v="5 No aplica/No procede"/>
    <x v="13"/>
    <s v="Registros Publicos y Redes Emp"/>
    <s v="No aplica"/>
    <s v="."/>
    <s v="."/>
    <s v="NO PROCEDE EL RECLAMO. SE CONSULTÓ CON ISABELA LEMUS (ANALISTA DE EMPRENDIMIENTO E INNOVACIÓN DE LA CCC) LA CUAL ME INDICA QUE EL PROGRAMA CUBRIA PARA EL EMPRESARIO EL VALOR CORRESPONDIENTE A LA REFORMA DONDE SE ADQUIRIA LA CONDICIÓN DE BIC. TAMBIEN SE LE"/>
    <s v="."/>
    <s v="Finalizado"/>
    <s v="BMONTES"/>
    <d v="2022-01-27T00:00:00"/>
    <s v="27/01/2022"/>
    <s v=" "/>
    <s v="N"/>
    <s v=""/>
    <s v="N"/>
    <s v="."/>
    <s v="N"/>
    <d v="2022-01-27T00:00:00"/>
    <d v="2022-01-27T00:00:00"/>
    <n v="1"/>
    <n v="30"/>
    <x v="0"/>
    <n v="30"/>
    <s v="Cumple"/>
  </r>
  <r>
    <x v="2"/>
    <n v="2022000408"/>
    <d v="2022-01-27T00:00:00"/>
    <s v="ERROR EN EL APELLIDO CIFUENTES DE LA REPRESENTANTE LEGAL SUPLENTE EL CORRECTO ES CIFUENTES, C.E. 1081023 SOCIEDAD AGRICOLA SINAI ZOMAC SAS MATRICULA 1139841-16, TRAE UN CERTIFICADO PARA CAMBIAR"/>
    <s v="A"/>
    <s v="ABEDOYA"/>
    <s v=" "/>
    <s v="Unicentro web"/>
    <d v="2022-01-27T00:00:00"/>
    <s v="Origino"/>
    <s v="DRENDON"/>
    <s v="Registros Pub y Redes Emp"/>
    <s v="Back (Registro)"/>
    <s v="Finalizado"/>
    <s v=" "/>
    <s v="Asignado a"/>
    <s v="MVELASCO"/>
    <s v="Registros Pub y Redes Emp"/>
    <s v="Back Correcciones Registro"/>
    <s v="27/01/2022"/>
    <s v="A"/>
    <s v="MERCANTIL"/>
    <n v="1139841"/>
    <m/>
    <m/>
    <m/>
    <m/>
    <s v=""/>
    <m/>
    <s v="Inscrito"/>
    <n v="31445972"/>
    <s v="DIANA EVELYN PIEDRAHITA"/>
    <s v=""/>
    <s v=""/>
    <s v="Presencial Verbal"/>
    <s v="3108204052"/>
    <s v="2 Del tramite del documento"/>
    <x v="9"/>
    <s v="Registros Publicos y Redes Emp"/>
    <s v="Inscripción"/>
    <s v="."/>
    <s v="."/>
    <s v="AL INSCRITO 1139841 SE VALIDA CON EL DOCUMENTO DE CONSTITUCIÓN Y SE CORRIGE EL SEGUNDO NOMBRE DEL REPRESENTANTE LEGAL SUPLENTE ANA MARIA SANCHEZ FUENTES EL AUXILIAR ARMANDO BEDOYA NOTIFICA AL USUARIO POR CUANTO SE ENCUENTRA EN LA SEDE"/>
    <s v="."/>
    <s v="Finalizado"/>
    <s v="MVELASCO"/>
    <d v="2022-01-27T00:00:00"/>
    <s v="27/01/2022"/>
    <s v=" "/>
    <s v="N"/>
    <s v=""/>
    <s v="S"/>
    <s v="."/>
    <s v="N"/>
    <d v="2022-01-27T00:00:00"/>
    <d v="2022-01-27T00:00:00"/>
    <n v="0"/>
    <n v="30"/>
    <x v="0"/>
    <n v="30"/>
    <s v="Cumple"/>
  </r>
  <r>
    <x v="2"/>
    <n v="2022000413"/>
    <d v="2022-01-27T00:00:00"/>
    <s v="SEGUN ACTA 028 DE 12 DE NOVIEMBRE DE 2015 INSCRIPCION 512 DEL 02 DE MARZO DE 2016 SOLICITO UN INCREMENTO EN EL PATRIMONIO DE $270.000000 AL CAPITAL ACTUAL SEGUN LITERAL 7 DEL ACTA. TENIENDO EN CUENTA QUE EL CAPITAL EN ESA EPOCA ERA DE $120.000.000 SEGUN D"/>
    <s v="A"/>
    <s v="MGARZON"/>
    <s v=" "/>
    <s v="Principal"/>
    <d v="2022-01-27T00:00:00"/>
    <s v="Origino"/>
    <s v="MVELASCO"/>
    <s v="Registros Pub y Redes Emp"/>
    <s v="Back (Registro)"/>
    <s v="Finalizado"/>
    <s v=" "/>
    <s v="Asignado a"/>
    <s v="MVELASCO"/>
    <s v="Registros Pub y Redes Emp"/>
    <s v="Back Correcciones Registro"/>
    <s v="27/01/2022"/>
    <s v="A"/>
    <s v="ESAL"/>
    <n v="4286"/>
    <n v="20160136379"/>
    <m/>
    <m/>
    <m/>
    <s v=""/>
    <m/>
    <s v="Inscrito"/>
    <n v="31984412"/>
    <s v="SUSANA ORDOÑEZ ORDOÑEZ"/>
    <s v=""/>
    <s v="info@fundacionjera.com"/>
    <s v="Presencial Verbal"/>
    <s v=""/>
    <s v="2 Del tramite del documento"/>
    <x v="19"/>
    <s v="Registros Publicos y Redes Emp"/>
    <s v="Inscripción"/>
    <s v="."/>
    <s v="."/>
    <s v="AL INSCRITO 4286-50 SE VALIDA CON EL ACTA DEL AUMENTO DEL CAPITAL Y SE EVIDENCIA QUE DESDE LA CONSTITUCIÓN VENÍA CON 120.000.000 Y EL AUMENTO REGISTRADO CON LA INSCRIPCIÓN 512 FUE DE 270.000.000 ADICIONAL AL CAPITAL ACTUAL POR LO TANTO DA UN TOTAL DE 390."/>
    <s v="."/>
    <s v="Finalizado"/>
    <s v="MVELASCO"/>
    <d v="2022-01-27T00:00:00"/>
    <s v="27/01/2022"/>
    <s v=" "/>
    <s v="N"/>
    <s v=""/>
    <s v="S"/>
    <s v="."/>
    <s v="N"/>
    <d v="2022-01-27T00:00:00"/>
    <d v="2022-01-27T00:00:00"/>
    <n v="0"/>
    <n v="30"/>
    <x v="0"/>
    <n v="30"/>
    <s v="Cumple"/>
  </r>
  <r>
    <x v="2"/>
    <n v="2022000422"/>
    <d v="2022-01-27T00:00:00"/>
    <s v="FAVOR REVISAR EL MATRICULADO 1138139-16 ,RADICACION 20220007066, EN EL CERTIFICADO DE EXISTENCIA ESTA SALIENDO EN LA PARTE DEL CERTIFICA DE CONSTITUCION, LA FECHA DEL DOCUMENTO MAL, EL AÑO CORRECTO ES 2021 Y NO 2022, FAVOR AUTORIZAR REIMPRESION DE CERTIFI"/>
    <s v="A"/>
    <s v="HCHAGUEN"/>
    <s v=" "/>
    <s v="Principal"/>
    <d v="2022-01-27T00:00:00"/>
    <s v="Origino"/>
    <s v="CARGOMEZ"/>
    <s v="Registros Pub y Redes Emp"/>
    <s v="Back (Registro)"/>
    <s v="Finalizado"/>
    <s v=" "/>
    <s v="Asignado a"/>
    <s v="MVELASCO"/>
    <s v="Registros Pub y Redes Emp"/>
    <s v="Back Correcciones Registro"/>
    <s v="27/01/2022"/>
    <s v="A"/>
    <s v="MERCANTIL"/>
    <n v="1138139"/>
    <n v="20220007066"/>
    <m/>
    <m/>
    <m/>
    <s v=""/>
    <m/>
    <s v="Inscrito"/>
    <n v="1143849457"/>
    <s v="JHON MAURICIO ESPITIA GOMEZ"/>
    <s v=""/>
    <s v="mespitia@jaramilloasociados.com"/>
    <s v="Presencial Verbal"/>
    <s v="3147682856"/>
    <s v="2 Del tramite del documento"/>
    <x v="38"/>
    <s v="Registros Publicos y Redes Emp"/>
    <s v="Inscripción"/>
    <s v="."/>
    <s v="."/>
    <s v="27012022 MVELASCO: SE ASIGNA A LA ABOGADA CAROL MICHELLE QUIEN FUE LA PERSONA QUE REALIZÓ EL REGISTRO 27012022 CARGOMEZ: SE VERIFICA EN EL EXPEDIENTE LA FECHA DEL DOCUMENTO DE CONSTITUCION, SIENDO LO CORRECTO EL 23 DE DICIEMBRE DEL 2021 Y NO 23 DE DIEMBRE"/>
    <s v="."/>
    <s v="Finalizado"/>
    <s v="MVELASCO"/>
    <d v="2022-01-27T00:00:00"/>
    <s v="27/01/2022"/>
    <s v=" "/>
    <s v="N"/>
    <s v=""/>
    <s v="S"/>
    <s v="."/>
    <s v="N"/>
    <d v="2022-01-27T00:00:00"/>
    <d v="2022-01-27T00:00:00"/>
    <n v="0"/>
    <n v="30"/>
    <x v="0"/>
    <n v="30"/>
    <s v="Cumple"/>
  </r>
  <r>
    <x v="2"/>
    <n v="2022000430"/>
    <d v="2022-01-27T00:00:00"/>
    <s v="BUENAS TARDES DON HENRY ME AYUDAS A ENVIAR ESTOS DATOS AL ABOGADO O AUX 20210947123 JUAN SEBASTIAN FANDIÑO NIT DE LA EMPRESA: 860002964-- BANCO DE BOGOTA RADICADO DEL TRÁMITE: 20210947123 NOMBRE DEL ABOGADO: AUXILIAR DE REGISTRO JUAN SEBASTIAN FANDIÑO ALE"/>
    <s v="A"/>
    <s v="SORTIZ"/>
    <s v=" "/>
    <s v="Principal"/>
    <d v="2022-01-27T00:00:00"/>
    <s v="Origino"/>
    <s v="FUNRETIR"/>
    <s v="Registros Pub y Redes Emp"/>
    <s v="Juridica"/>
    <s v="Finalizado"/>
    <s v=" "/>
    <s v="Asignado a"/>
    <s v="SORTIZ"/>
    <s v="Registros Pub y Redes Emp"/>
    <s v="Back Correcciones Registro"/>
    <s v="27/01/2022"/>
    <s v="A"/>
    <s v="MERCANTIL"/>
    <n v="154082"/>
    <n v="20210947123"/>
    <m/>
    <m/>
    <m/>
    <s v=""/>
    <m/>
    <s v="Inscrito"/>
    <m/>
    <s v="ALEJANDRA"/>
    <s v=""/>
    <s v=""/>
    <s v="Telefónica"/>
    <s v="3216701375"/>
    <s v="2 Del tramite del documento"/>
    <x v="43"/>
    <s v="Registros Publicos y Redes Emp"/>
    <s v="Inscripción"/>
    <s v="."/>
    <s v="."/>
    <s v="ON LA RADICACION 20210947123, SE PROCEDIÓ A RETIRAR EL DESISTIMIENTO TÁCITO Y EL REQUERIMIENTO Y SE PROCEDIÓ A INSCRIBIR EL DOCUMENTO DE ACUERDO CON LA REVISIÓN DE LA ABOGADA BACK (BMONTES) Y YA QUEDO REGISTRADA Y TERMINADA EN DOCUNET."/>
    <s v="."/>
    <s v="Finalizado"/>
    <s v="SORTIZ"/>
    <d v="2022-01-27T00:00:00"/>
    <s v="27/01/2022"/>
    <s v=" "/>
    <s v="N"/>
    <s v=""/>
    <s v="S"/>
    <s v="."/>
    <s v="N"/>
    <d v="2022-01-27T00:00:00"/>
    <d v="2022-01-27T00:00:00"/>
    <n v="0"/>
    <n v="30"/>
    <x v="0"/>
    <n v="3"/>
    <s v="Cumple"/>
  </r>
  <r>
    <x v="2"/>
    <n v="2022000353"/>
    <d v="2022-01-25T00:00:00"/>
    <s v="LA SEÑORA LUZ INFORMA QUE EN EL FORMULARIO PW082211XB QUE ESTA DILIGENCIANDO DESDE LA PRIMERA SEMANA DE ENERO PARA INSCRIPCIÓN EN EL RUP, EN LA PARTE DE LA EXPERIENCIA, SOLO APARECÍAN LAS SIGUIENTE OPCIONES: - EL PROPONENTE, - CONSORCIO, - UNIÓN TEMPORAL "/>
    <s v="A"/>
    <s v="EMOSQUERA"/>
    <s v=" "/>
    <s v="Principal"/>
    <d v="2022-01-25T00:00:00"/>
    <s v="Origino"/>
    <s v="NRESPONS"/>
    <s v="Registros Pub y Redes Emp"/>
    <s v="Back (Registro)"/>
    <s v="Finalizado"/>
    <s v=" "/>
    <s v="Asignado a"/>
    <s v="BMONTES"/>
    <s v="Registros Pub y Redes Emp"/>
    <s v="Juridica"/>
    <s v="25/01/2022"/>
    <s v="A"/>
    <s v="MERCANTIL"/>
    <n v="1038971"/>
    <m/>
    <m/>
    <m/>
    <m/>
    <s v=""/>
    <m/>
    <s v="Inscrito"/>
    <n v="66841363"/>
    <s v="LUZ ADRIANA MUÑOZ  IZQUIERDO"/>
    <s v=""/>
    <s v=" luzadriana72@hotmail.com"/>
    <s v="Telefónica"/>
    <s v="3104606249"/>
    <s v="1 De prestación del servicio"/>
    <x v="44"/>
    <s v="Registros Publicos y Redes Emp"/>
    <s v="Proponentes (inscripción, renovación, modif)"/>
    <s v="."/>
    <s v="."/>
    <s v="AL REVISAR LA INFORMACION SE OBSERVA QUE EL USUARIO CREO EL CUF PW082211XB CON FECHA DE CREACION 12/01/2022 10:50:08 A. M. INGRESO 25 CONTRATOS DE TIPO CONSORCIO LOS DIAS 12 Y 13 DE ENERO, ES DECIR, EL SISTEMA SI DEJO INGRESAR LA INFORMACION. YA EL 25 DE "/>
    <s v="."/>
    <s v="Finalizado"/>
    <s v="AHURTADO"/>
    <d v="2022-01-26T00:00:00"/>
    <s v="28/01/2022"/>
    <s v=" "/>
    <s v="N"/>
    <s v=""/>
    <s v="S"/>
    <s v="."/>
    <s v="N"/>
    <d v="2022-01-28T00:00:00"/>
    <d v="2022-01-28T00:00:00"/>
    <n v="3"/>
    <n v="30"/>
    <x v="0"/>
    <n v="1"/>
    <s v="Cumple"/>
  </r>
  <r>
    <x v="2"/>
    <n v="2022000437"/>
    <d v="2022-01-28T00:00:00"/>
    <s v="BUEN DÍA, USUARIO SOLICITA VERIFICAR EL CONTENIDO DEL REGISTERO DE ACUERDO A LAS ACTAS # 034 DE FECHA 18/11/2020 REGISTRADA EN CAMARA EL 18/01/2021 CORESPONDIENTE A UNA TRANSFORMACIÓN Y CAPITALIZACIÓN DE LA SOCIEDAD QUEDANDO EL CAPITAL SUSCRITO Y PAGADO E"/>
    <s v="A"/>
    <s v="CVASQUEZ"/>
    <s v=" "/>
    <s v="Principal"/>
    <d v="2022-01-28T00:00:00"/>
    <s v="Origino"/>
    <s v="NRESPONS"/>
    <s v="Registros Pub y Redes Emp"/>
    <s v="Back (Registro)"/>
    <s v="Finalizado"/>
    <s v=" "/>
    <s v="Asignado a"/>
    <s v="AMUNOZY"/>
    <s v="Registros Pub y Redes Emp"/>
    <s v="Juridica"/>
    <s v="28/01/2022"/>
    <s v="A"/>
    <s v="MERCANTIL"/>
    <n v="787416"/>
    <n v="20210064495"/>
    <n v="1810"/>
    <d v="2021-02-05T00:00:00"/>
    <n v="9"/>
    <s v=""/>
    <m/>
    <s v="Inscrito"/>
    <n v="1112492192"/>
    <s v="ALEJANDRA CARDONA CORDOBA"/>
    <s v="6023877620"/>
    <s v="cyc.alejandracardona@grupo-integral.com"/>
    <s v="Presencial Verbal"/>
    <s v="3147425763"/>
    <s v="5 No aplica/No procede"/>
    <x v="13"/>
    <s v="Registros Publicos y Redes Emp"/>
    <s v="No aplica"/>
    <s v="."/>
    <s v="."/>
    <s v="28012022 MVELASCO: SE ASIGNA A LA ABOGADA ALEXANDRA MUÑOZ QUIEN FUE QUIEN REALIZÓ EL TRÁMITE DE LA FUSIÓN Y SE EVIDENCIA ANOTACIÓN QUE INDICA QUE NO SE DEBE MODIFICAR EL VALOR DEL CAPITAL EN EL CERTIFICADO. 28/01/2022. AMUNOZY. EL RECLAMO NO PROCEDE. VERI"/>
    <s v="."/>
    <s v="Finalizado"/>
    <s v="MVELASCO"/>
    <d v="2022-01-28T00:00:00"/>
    <s v="28/01/2022"/>
    <s v=" "/>
    <s v="N"/>
    <s v=""/>
    <s v="N"/>
    <s v="."/>
    <s v="N"/>
    <d v="2022-01-28T00:00:00"/>
    <d v="2022-01-28T00:00:00"/>
    <n v="0"/>
    <n v="30"/>
    <x v="0"/>
    <n v="3"/>
    <s v="Cumple"/>
  </r>
  <r>
    <x v="2"/>
    <n v="2022000443"/>
    <d v="2022-01-28T00:00:00"/>
    <s v="LA SEÑORA ALEXANDRA GOMEZ, SE COMUNCIA POR QUE VIO QUE EN EL CERTIFICADO APARACE LA JUNTA DIRECTIVA, LA CUAL SE ELIMINO EN UNA REFORMA ACTA 58 DEL 2021, SOLICITA SE ELIMINEN LAS PERSONAS, SE VALIDA EXPEDIENTES ESTA LA REFORMA Y QUE SE REPONGA EL CERTIFICA"/>
    <s v="A"/>
    <s v="KGIRALDO"/>
    <s v=" "/>
    <s v="Principal"/>
    <d v="2022-01-28T00:00:00"/>
    <s v="Origino"/>
    <s v="CJORDAN"/>
    <s v="Registros Pub y Redes Emp"/>
    <s v="Juridica"/>
    <s v="Finalizado"/>
    <s v=" "/>
    <s v="Asignado a"/>
    <s v="MVELASCO"/>
    <s v="Registros Pub y Redes Emp"/>
    <s v="Back Correcciones Registro"/>
    <s v="28/01/2022"/>
    <s v="A"/>
    <s v="MERCANTIL"/>
    <n v="22267"/>
    <n v="20210655363"/>
    <m/>
    <m/>
    <m/>
    <s v=""/>
    <m/>
    <s v="Inscrito"/>
    <n v="1151938830"/>
    <s v="ALEXANDRA GOMEZ"/>
    <s v="6665544"/>
    <s v="icm@inducolma.com.co"/>
    <s v="Telefónica"/>
    <s v="3159284490"/>
    <s v="2 Del tramite del documento"/>
    <x v="9"/>
    <s v="Registros Publicos y Redes Emp"/>
    <s v="Inscripción"/>
    <s v="."/>
    <s v="."/>
    <s v="28012022 MVELASCO: SE ASIGNA A LA ABOGADA CLAUDIA MARCELA JORDAN QUIEN FUE QUIEN REALIZÓ EL REGISTRO Y NO SE EVIDENCIA ANOTACIÓN INDICANDO RETIRAR LA JUNTA DIRECTIVA. 28012022 CJORDAN: PROCEDE EL RECLAMO, RETIRAR LOS MIEMBROS DE JUNTA DIRECTIVA TODA VEZ Q"/>
    <s v="."/>
    <s v="Finalizado"/>
    <s v="MVELASCO"/>
    <d v="2022-01-28T00:00:00"/>
    <s v="28/01/2022"/>
    <s v=" "/>
    <s v="N"/>
    <s v=""/>
    <s v="S"/>
    <s v="."/>
    <s v="N"/>
    <d v="2022-01-28T00:00:00"/>
    <d v="2022-01-28T00:00:00"/>
    <n v="0"/>
    <n v="30"/>
    <x v="0"/>
    <n v="1"/>
    <s v="Cumple"/>
  </r>
  <r>
    <x v="2"/>
    <n v="2022000450"/>
    <d v="2022-01-28T00:00:00"/>
    <s v="EN LA SOLICITUD DE REPORTE DE NOVEDADES DEL 21 ENE / 2022 SE SOLICITO LA ADICCION DEL NUMERO TELEFONICO EN LA CASILLA 2 DE LA PPAL, JUDICIAL Y ESTABLECIMIENTO. PERO BORRARON EL TELEFONO FIJO Y DEJARON UN SOLO NUMERO DE CONTACTO. LA PERSONA DEJA 1 CERTIFIC"/>
    <s v="A"/>
    <s v="FCAJAS"/>
    <s v=" "/>
    <s v="Principal"/>
    <d v="2022-01-28T00:00:00"/>
    <s v="Origino"/>
    <s v="NVELEZ"/>
    <s v="Registros Pub y Redes Emp"/>
    <s v="Back (Registro)"/>
    <s v="Finalizado"/>
    <s v=" "/>
    <s v="Asignado a"/>
    <s v="MVELASCO"/>
    <s v="Registros Pub y Redes Emp"/>
    <s v="Back Correcciones Registro"/>
    <s v="28/01/2022"/>
    <s v="A"/>
    <s v="MERCANTIL"/>
    <n v="335827"/>
    <m/>
    <m/>
    <m/>
    <m/>
    <s v=""/>
    <m/>
    <s v="Inscrito"/>
    <m/>
    <s v="YEISON MEJIA"/>
    <s v=""/>
    <s v=""/>
    <s v="Presencial Verbal"/>
    <s v="3174925137"/>
    <s v="2 Del tramite del documento"/>
    <x v="6"/>
    <s v="Registros Publicos y Redes Emp"/>
    <s v="Inscripción"/>
    <s v="."/>
    <s v="."/>
    <s v="AL INSCRITO 335827-2 SE VALIDA CON EL DOCUMENTO DE MODIFICACIÓN Y SE CORRIGE EL ERROR QUEDANDO TELÉFONO FIJO Y EL CELULAR SE CREA NUEVA RAD 20220066649 PARA REPONER CERTIFICADO DEL ESTABLECIMIENTO EL CUAL FUE ENVIADO AL CORREO ELECTRÓNICO QUE EL USUARIO M"/>
    <s v="."/>
    <s v="Finalizado"/>
    <s v="MVELASCO"/>
    <d v="2022-01-28T00:00:00"/>
    <s v="28/01/2022"/>
    <s v=" "/>
    <s v="N"/>
    <s v=""/>
    <s v="S"/>
    <s v="."/>
    <s v="N"/>
    <d v="2022-01-28T00:00:00"/>
    <d v="2022-01-28T00:00:00"/>
    <n v="0"/>
    <n v="30"/>
    <x v="0"/>
    <n v="1"/>
    <s v="Cumple"/>
  </r>
  <r>
    <x v="2"/>
    <n v="2022000409"/>
    <d v="2022-01-27T00:00:00"/>
    <s v="EL SEÑOR JULIO CESAR GOMEZ CAICEDO IDENTIFICADO CON CEDULA DE CIUDADANIA NUMERO 16680456 MENSAJERO DE LA EMPRESA DBO INGENIERIA LTDA NIT 800083757 , SOLICITA SE REVISE EL CERTICADO DE EXISTENCIA Y REPRESENTACION LEGAL YA QUE POR MEDIO DE ACTA N°44 DEL 30 "/>
    <s v="A"/>
    <s v="LMORENO"/>
    <s v=" "/>
    <s v="Obrero"/>
    <d v="2022-01-27T00:00:00"/>
    <s v="Origino"/>
    <s v="XFIGUERO"/>
    <s v="Registros Pub y Redes Emp"/>
    <s v="Juridica"/>
    <s v="Finalizado"/>
    <s v=" "/>
    <s v="Asignado a"/>
    <s v="XFIGUERO"/>
    <s v="Registros Pub y Redes Emp"/>
    <s v="Juridica"/>
    <s v="27/01/2022"/>
    <s v="A"/>
    <s v="MERCANTIL"/>
    <n v="67427"/>
    <n v="20210827716"/>
    <m/>
    <m/>
    <m/>
    <s v=""/>
    <m/>
    <s v="Nit"/>
    <n v="16680456"/>
    <s v="JULIO CESAR GOMEZ CAICEDO"/>
    <s v="6641808"/>
    <s v="dboing@une.net.co"/>
    <s v="Presencial Verbal"/>
    <s v="3165214174"/>
    <s v="2 Del tramite del documento"/>
    <x v="9"/>
    <s v="Registros Publicos y Redes Emp"/>
    <s v="Inscripción"/>
    <s v="."/>
    <s v="."/>
    <s v="27012022 MVELASCO: SE ASIGNA A LA ABOGADA XIOMARA FIGUEROA QUIEN FUE QUE REALIZÓ EL REGISTRO PARA REALIZAR LA RESPECTIVA GESTIÓN 28/01/2022 XFIGUEROA: PROCEDE, POR FAVOR RETIRAR EL CARGO Y REPONER EL CERTIFICADO AL CLIENTE. SIENDO QUE ESTE CARGO ES DE CRE"/>
    <s v="."/>
    <s v="Finalizado"/>
    <s v="MVELASCO"/>
    <d v="2022-01-27T00:00:00"/>
    <s v="31/01/2022"/>
    <s v=" "/>
    <s v="N"/>
    <s v=""/>
    <s v="S"/>
    <s v="."/>
    <s v="N"/>
    <d v="2022-01-31T00:00:00"/>
    <d v="2022-01-31T00:00:00"/>
    <n v="2"/>
    <n v="30"/>
    <x v="0"/>
    <n v="1"/>
    <s v="No cumple"/>
  </r>
  <r>
    <x v="2"/>
    <n v="2022000429"/>
    <d v="2022-01-27T00:00:00"/>
    <s v="EN COMUNICACION DEL DIA 27012022 ENVIADO VIA EMAIL A CONTACTO CCC LA SRA. MARIA MERCEDES ZULETA DE LA SOCIEDAD GESCO ASESORES MAT 735428 SOLICITA VERIFICAR EL CORREO ELECTRONICO REPORTADO EN NOTIFICACION JUDICIAL YA QUE FIGURA EN DOMICILIO PPAL GESCOASESO"/>
    <s v="A"/>
    <s v="JCMARIN"/>
    <s v=" "/>
    <s v="Principal"/>
    <d v="2022-01-27T00:00:00"/>
    <s v="Origino"/>
    <s v="NRESPONS"/>
    <s v="Registros Pub y Redes Emp"/>
    <s v="Back (Registro)"/>
    <s v="Finalizado"/>
    <s v=" "/>
    <s v="Asignado a"/>
    <s v="JCERON"/>
    <s v="Registros Pub y Redes Emp"/>
    <s v="Back (Registro)"/>
    <s v="27/01/2022"/>
    <s v="A"/>
    <s v="MERCANTIL"/>
    <n v="735428"/>
    <m/>
    <m/>
    <m/>
    <m/>
    <s v=""/>
    <m/>
    <s v="Inscrito"/>
    <m/>
    <s v="MARIA MERCEDEZ ZULETA Z."/>
    <s v="8805882"/>
    <s v="gescoasesores@yahoo.es"/>
    <s v="E-mail"/>
    <s v="3113725245"/>
    <s v="5 No aplica/No procede"/>
    <x v="13"/>
    <s v="Registros Publicos y Redes Emp"/>
    <s v="No aplica"/>
    <s v="."/>
    <s v="."/>
    <s v="27012022 MVELASCO: SE CREA CASO A LOS 444 SOLICITANDO EL FORMULARIO DE RENOVACIÓN DEL AÑO 2021 PARA VALIDAR EL CORREO ELECTRÓNICO. CASO NO. 7662 ALBERT BELTRAN 31012022 MVELASCO: UNA VEZ SE OBTIENE POR PARTE DE SISTEMAS EL FORMULARIO DE RENOVACIÓN DEL AÑO"/>
    <s v="."/>
    <s v="Finalizado"/>
    <s v="MVELASCO"/>
    <d v="2022-01-28T00:00:00"/>
    <s v="31/01/2022"/>
    <s v=" "/>
    <s v="N"/>
    <s v=""/>
    <s v="N"/>
    <s v="."/>
    <s v="N"/>
    <d v="2022-01-31T00:00:00"/>
    <d v="2022-01-31T00:00:00"/>
    <n v="2"/>
    <n v="30"/>
    <x v="0"/>
    <n v="1"/>
    <s v="No cumple"/>
  </r>
  <r>
    <x v="2"/>
    <n v="2022000456"/>
    <d v="2022-01-28T00:00:00"/>
    <s v="LA SEÑORA MARTHA INFORMA QUE SOLICITARON LA CONSTITUCIÓN DE UNA EMPRESA Y OBSERVA EN EL CERTIFICADO BAJO CÓDIGO DE VERIFICACIÓN: 08220ANHE3 UN ERROR EN LA PÁGINA 2 DE 6 DICE: CONSTITUCIÓN POR DOCUMENTO PRIVADO DEL 13 DE DICIEMBRE DE 2022 DE CALI ,INSCRITO"/>
    <s v="A"/>
    <s v="EMOSQUERA"/>
    <s v=" "/>
    <s v="Principal"/>
    <d v="2022-01-28T00:00:00"/>
    <s v="Origino"/>
    <s v="XFIGUERO"/>
    <s v="Registros Pub y Redes Emp"/>
    <s v="Juridica"/>
    <s v="Finalizado"/>
    <s v=" "/>
    <s v="Asignado a"/>
    <s v="XFIGUERO"/>
    <s v="Registros Pub y Redes Emp"/>
    <s v="Juridica"/>
    <s v="28/01/2022"/>
    <s v="A"/>
    <s v="MERCANTIL"/>
    <n v="1138647"/>
    <n v="20220020202"/>
    <m/>
    <m/>
    <m/>
    <s v=""/>
    <m/>
    <s v="Inscrito"/>
    <n v="31481464"/>
    <s v="MARTHA ISABEL YEPES LOPEZ"/>
    <s v=""/>
    <s v="miyepes911@hotmail.com"/>
    <s v="Telefónica"/>
    <s v="3104898730"/>
    <s v="2 Del tramite del documento"/>
    <x v="45"/>
    <s v="Registros Publicos y Redes Emp"/>
    <s v="Inscripción"/>
    <s v="."/>
    <s v="."/>
    <s v="31012022 MVELASCO: SE ASIGNA A LA ABOGADA XIOMARA FIGUEROA QUIEN FUE QUIEN REALIZÓ EL REGISTRO 31/01/2022 XFIGUEROA: SE VERIFICA EL DOCUMENTO DE CONSTITUCIÓN ARCHIVADO, EFECTIVAMENTE LA FECHA DEL DOCUMENTO DE CONSTITUCIÓN ES 13 DE ENERO DE 2022. POR FAVOR"/>
    <s v="."/>
    <s v="Finalizado"/>
    <s v="MVELASCO"/>
    <d v="2022-01-31T00:00:00"/>
    <s v="31/01/2022"/>
    <s v=" "/>
    <s v="N"/>
    <s v=""/>
    <s v="S"/>
    <s v="."/>
    <s v="N"/>
    <d v="2022-01-31T00:00:00"/>
    <d v="2022-01-31T00:00:00"/>
    <n v="1"/>
    <n v="30"/>
    <x v="0"/>
    <n v="1"/>
    <s v="Cumple"/>
  </r>
  <r>
    <x v="2"/>
    <n v="2022000467"/>
    <d v="2022-01-31T00:00:00"/>
    <s v="SE COMUNICA EL SEÑOR JOSE ARTURO OCAMPO, INDICANDO QUE VERIFICANDO EN UN CERTIFICADO (C.V 0822AK2CQ7) OBSERVO QUE SU SEGUNDO APELLIDO LE FALTA UNA S AL FINAL ES CONTRERAS, Y ESTA COMO CONTRERA, SE SOLICITA QUE SE CORRIJA EL ERROR Y SE REPONGA EL CERTIFICA"/>
    <s v="A"/>
    <s v="EMOSQUERA"/>
    <s v=" "/>
    <s v="Principal"/>
    <d v="2022-01-31T00:00:00"/>
    <s v="Origino"/>
    <s v="DRENDON"/>
    <s v="Registros Pub y Redes Emp"/>
    <s v="Back (Registro)"/>
    <s v="Finalizado"/>
    <s v=" "/>
    <s v="Asignado a"/>
    <s v="MVELASCO"/>
    <s v="Registros Pub y Redes Emp"/>
    <s v="Back Correcciones Registro"/>
    <s v="31/01/2022"/>
    <s v="A"/>
    <s v="MERCANTIL"/>
    <n v="1139815"/>
    <n v="20220048621"/>
    <m/>
    <m/>
    <m/>
    <s v=""/>
    <m/>
    <s v="Inscrito"/>
    <n v="10095887"/>
    <s v="JOSE ARTURO OCAMPO"/>
    <s v=""/>
    <s v=" jaocampo24@gmail.com"/>
    <s v="Telefónica"/>
    <s v="3113005175"/>
    <s v="2 Del tramite del documento"/>
    <x v="9"/>
    <s v="Registros Publicos y Redes Emp"/>
    <s v="Inscripción"/>
    <s v="."/>
    <s v="."/>
    <s v="AL INSCRITO 1139815 SE VALIDA CON LA COPIA DEL DOCUMENTO DE IDENTIDAD Y SE CORRIGE QUEDANDO CONTRERAS SE CREA LA RAD 20220069734 PARA REPONER CERTIFICADO EL CUAL FUE ENVIADO AL CORREO ELECTRÓNICO REPORTADO EN EL RECLAMO"/>
    <s v="."/>
    <s v="Finalizado"/>
    <s v="MVELASCO"/>
    <d v="2022-01-31T00:00:00"/>
    <s v="31/01/2022"/>
    <s v=" "/>
    <s v="N"/>
    <s v=""/>
    <s v="S"/>
    <s v="."/>
    <s v="N"/>
    <d v="2022-01-31T00:00:00"/>
    <d v="2022-01-31T00:00:00"/>
    <n v="0"/>
    <n v="30"/>
    <x v="0"/>
    <n v="3"/>
    <s v="Cumple"/>
  </r>
  <r>
    <x v="2"/>
    <n v="2022000491"/>
    <d v="2022-02-01T00:00:00"/>
    <s v="BUEN DIA LA SOCIEDAD ESTALCON S.A.S. REGISTRO ACTA 01 DE JUNTA DIRECTIVA 27 DE NOVIEMBRE DE 2021 REGISTRANDO LA RENUNCIA DEL REPRESENTANTE LEGAL SUPLENTE AL GENERAR EL CERTIFICADO DE EXISTENCIA NO SE OBSERVA EL CERTIFICA DE LA RENUNCIA POR FAVOR REVISAR"/>
    <s v="A"/>
    <s v="AROSERO"/>
    <s v=" "/>
    <s v="Principal"/>
    <d v="2022-02-01T00:00:00"/>
    <s v="Origino"/>
    <s v="ZMOLINA"/>
    <s v="Registros Pub y Redes Emp"/>
    <s v="Back (Registro)"/>
    <s v="Finalizado"/>
    <s v=" "/>
    <s v="Asignado a"/>
    <s v="MVELASCO"/>
    <s v="Registros Pub y Redes Emp"/>
    <s v="Back Correcciones Registro"/>
    <s v="01/02/2022"/>
    <s v="A"/>
    <s v="MERCANTIL"/>
    <n v="1099444"/>
    <n v="20210966251"/>
    <n v="349"/>
    <d v="2022-01-12T00:00:00"/>
    <m/>
    <s v=""/>
    <m/>
    <s v="Inscrito"/>
    <n v="1144196998"/>
    <s v="DIANA JARAMILLO"/>
    <s v=""/>
    <s v="nubia.gomez0189@gmail.com"/>
    <s v="Presencial Verbal"/>
    <s v="3152528710"/>
    <s v="2 Del tramite del documento"/>
    <x v="17"/>
    <s v="Registros Publicos y Redes Emp"/>
    <s v="Inscripción"/>
    <s v="."/>
    <s v="."/>
    <s v="AL INSCRITO 1099444 SE VALIDA CON EL CERTIFICADO Y SE EVIDENCIA EL ERROR SE INGRESA EN DATO ADICIONAL EL TIPO ID Y EL NUM ID PARA RELACIONAR CON VÍNCULOS Y SE VALIDA QUE ELCERTIFICADO ESTE CORRECTO SE NOTIFICA AL NÚMERO DE TELÉFONO REPORTADO EN EL RECLAMO"/>
    <s v="."/>
    <s v="Finalizado"/>
    <s v="MVELASCO"/>
    <d v="2022-02-01T00:00:00"/>
    <s v="01/02/2022"/>
    <s v=" "/>
    <s v="N"/>
    <s v=""/>
    <s v="S"/>
    <s v="."/>
    <s v="N"/>
    <d v="2022-02-01T00:00:00"/>
    <d v="2022-02-01T00:00:00"/>
    <n v="0"/>
    <n v="30"/>
    <x v="0"/>
    <n v="1"/>
    <s v="Cumple"/>
  </r>
  <r>
    <x v="2"/>
    <n v="2022000513"/>
    <d v="2022-02-01T00:00:00"/>
    <s v="BUENAS TARDES, POR FAVOR CORREGIR EN EL INSCRITO EN EL REGISTRO MERCANTIL 1138116 FARISH RINCON CERTIFICACIONES SAS EL NUMERO DE CEDULA DEL REPRESENTANTE LEGAL EL SEÑOR VICTOR RAUL RINCON LOPEZ, SIENDO EL NUMERO CORRECTO 16.363.301 COMO CONSTA EN EL DOCUM"/>
    <s v="A"/>
    <s v="MMONTILL"/>
    <s v=" "/>
    <s v="Unicentro web"/>
    <d v="2022-02-01T00:00:00"/>
    <s v="Origino"/>
    <s v="YBENITEZ"/>
    <s v="Registros Pub y Redes Emp"/>
    <s v="Back (Registro)"/>
    <s v="Finalizado"/>
    <s v=" "/>
    <s v="Asignado a"/>
    <s v="MVELASCO"/>
    <s v="Registros Pub y Redes Emp"/>
    <s v="Back Correcciones Registro"/>
    <s v="01/02/2022"/>
    <s v="A"/>
    <s v="MERCANTIL"/>
    <n v="1138116"/>
    <m/>
    <m/>
    <m/>
    <m/>
    <s v=""/>
    <m/>
    <s v="Inscrito"/>
    <n v="6114473"/>
    <s v="JUAN CARLOS RINCON"/>
    <s v=""/>
    <s v="juancrincon@hotmail.com"/>
    <s v="Presencial Verbal"/>
    <s v="3172744314"/>
    <s v="2 Del tramite del documento"/>
    <x v="9"/>
    <s v="Registros Publicos y Redes Emp"/>
    <s v="Inscripción"/>
    <s v="."/>
    <s v="."/>
    <s v="SE VALIDA CON EL DOCUMENTO DE CONSTITUCIÓN Y SE CORRIGE EL NÚMERO DE DOCUMENTO DEL REPRESENTANTE LEGAL VICTOR RAUL RINCON LOPEZ SIENDO CORRECTO 16363301 SE CREA RAD 20220075317 PARA REPONER CERTIFICADO EL CUAL FUE ENVIADO AL CORREO ELECTRÓNICO REPORTADO E"/>
    <s v="."/>
    <s v="Finalizado"/>
    <s v="MVELASCO"/>
    <d v="2022-02-01T00:00:00"/>
    <s v="01/02/2022"/>
    <s v=" "/>
    <s v="N"/>
    <s v=""/>
    <s v="S"/>
    <s v="."/>
    <s v="N"/>
    <d v="2022-02-01T00:00:00"/>
    <d v="2022-02-01T00:00:00"/>
    <n v="0"/>
    <n v="30"/>
    <x v="0"/>
    <n v="1"/>
    <s v="Cumple"/>
  </r>
  <r>
    <x v="2"/>
    <n v="2022000518"/>
    <d v="2022-02-01T00:00:00"/>
    <s v="LA PERSONA SOLICITA QUE SE LE REVISE LAS FACULTADES DEL SEÑOR DUVAN EDUARDO IDARRAGA CC # 16745062 APODERADO DE LAS AGENCIAS, ESTABLECIMIENTOS Y SUCURSALES QUE TIENE REGISTRADAS EN CALI, YA QUE EN VARIAS OCASIONES HA FIRMADO TRAMITES A NOMBRE DEL BANCO Y "/>
    <s v="A"/>
    <s v="PGUARGUA"/>
    <s v=" "/>
    <s v="Principal"/>
    <d v="2022-02-01T00:00:00"/>
    <s v="Origino"/>
    <s v="JFANDINO"/>
    <s v="Registros Pub y Redes Emp"/>
    <s v="Back (Registro)"/>
    <s v="Finalizado"/>
    <s v=" "/>
    <s v="Asignado a"/>
    <s v="MVELASCO"/>
    <s v="Registros Pub y Redes Emp"/>
    <s v="Back Correcciones Registro"/>
    <s v="01/02/2022"/>
    <s v="A"/>
    <s v="MERCANTIL"/>
    <n v="859433"/>
    <n v="20210947129"/>
    <m/>
    <m/>
    <m/>
    <s v=""/>
    <m/>
    <s v="Inscrito"/>
    <n v="1059908568"/>
    <s v="YENI QUINAYAS RIVERA"/>
    <s v=""/>
    <s v="yriver1@bancodebogota.com.co"/>
    <s v="Presencial Verbal"/>
    <s v="3135542999"/>
    <s v="2 Del tramite del documento"/>
    <x v="35"/>
    <s v="Registros Publicos y Redes Emp"/>
    <s v="Inscripción"/>
    <s v="."/>
    <s v="."/>
    <s v="01022022 MVELASCO: SE ASIGNA AL ABOGADO BACK PARA LA RESPECTIVA GESTIÓN. 02-02-2022: SE VERIFICA QUE EN LA RESEÑA DEL BANCO DE BOGOTA INSCRITO 376782-11 FIGURA INSCRITA LA ESCRITURA PÚBLICA 1736 DEL 17-02-2009 (INSCRIPCIÓN 142 DEL 22-09-2009) EN LA CUAL S"/>
    <s v="."/>
    <s v="Finalizado"/>
    <s v="MVELASCO"/>
    <d v="2022-02-01T00:00:00"/>
    <s v="02/02/2022"/>
    <s v=" "/>
    <s v="N"/>
    <s v=""/>
    <s v="S"/>
    <s v="."/>
    <s v="N"/>
    <d v="2022-02-02T00:00:00"/>
    <d v="2022-02-02T00:00:00"/>
    <n v="1"/>
    <n v="30"/>
    <x v="0"/>
    <n v="1"/>
    <s v="Cumple"/>
  </r>
  <r>
    <x v="2"/>
    <n v="2022000526"/>
    <d v="2022-02-02T00:00:00"/>
    <s v="EN COMUNICACION DEL DIA 01022022 ENVIADO VIA EMAILA CONTACTO CCCRECIBIDO A LAS 6 Y 47 PM LA EMPRESA LALA COMERCIALIZADORA Y DISTRIBUIDORA SAS CON NIT 900565878 PRESENTA UN RECLAMO POR LO SIGUIENTE MODIFICACION DE INFORMACION EN CERTIFICADO DE CAMARA YA QU"/>
    <s v="A"/>
    <s v="JCMARIN"/>
    <s v=" "/>
    <s v="Principal"/>
    <d v="2022-02-02T00:00:00"/>
    <s v="Origino"/>
    <s v="NRESPONS"/>
    <s v="Registros Pub y Redes Emp"/>
    <s v="Back (Registro)"/>
    <s v="Finalizado"/>
    <s v=" "/>
    <s v="Asignado a"/>
    <s v="MVELASCO"/>
    <s v="Registros Pub y Redes Emp"/>
    <s v="Back Correcciones Registro"/>
    <s v="02/02/2022"/>
    <s v="A"/>
    <s v="MERCANTIL"/>
    <n v="857944"/>
    <m/>
    <m/>
    <m/>
    <m/>
    <s v=""/>
    <m/>
    <s v="Inscrito"/>
    <m/>
    <s v="LALA COMERCIALIZADORA Y DISTRIBUIDORA SAS"/>
    <s v=""/>
    <s v="patriciag126@hotmail.com"/>
    <s v="E-mail"/>
    <s v="3155260428"/>
    <s v="5 No aplica/No procede"/>
    <x v="13"/>
    <s v="Registros Publicos y Redes Emp"/>
    <s v="No aplica"/>
    <s v="."/>
    <s v="."/>
    <s v="AL INSCRITO 857944 SE VALIDA Y SE EVIDENCIA QUE EL OBJETO SOCIAL SE ENCUENTRA BIEN PERO EL TRÁMITE DE LA MODIFICACIÓN DE ACTIVIDADES ECONÓMICAS QUE ESTÁ BAJO LA RAD 20220075439 AÚN SE ENCUENTRA EN TRÁMITE ME COMUNIQUE CON LA SRA GLORIA PATRICIA Y LE INFOR"/>
    <s v="."/>
    <s v="Finalizado"/>
    <s v="MVELASCO"/>
    <d v="2022-02-02T00:00:00"/>
    <s v="02/02/2022"/>
    <s v=" "/>
    <s v="N"/>
    <s v=""/>
    <s v="N"/>
    <s v="."/>
    <s v="N"/>
    <d v="2022-02-02T00:00:00"/>
    <d v="2022-02-02T00:00:00"/>
    <n v="0"/>
    <n v="30"/>
    <x v="0"/>
    <n v="1"/>
    <s v="Cumple"/>
  </r>
  <r>
    <x v="2"/>
    <n v="2022000535"/>
    <d v="2022-02-02T00:00:00"/>
    <s v="SE COMUNICA EL SEÑOR JEINER SANCHEZ EL CUAL INDICA QUE EVIDENCIO UN ERROR EN LOS APELLIDOS DE EL COMO REPRESENTANTE LEGAL DE LA SOCIEDAD YC IMPORTACIONES SAS YA QUE APARECE COMO JEINER NARVAEZ SANCHEZ Y EL NOMBRE CORRECTO ES JEINER SANCHEZ NARVAEZ SE VERI"/>
    <s v="A"/>
    <s v="KGIRALDO"/>
    <s v=" "/>
    <s v="Principal"/>
    <d v="2022-02-02T00:00:00"/>
    <s v="Origino"/>
    <s v="CARGOMEZ"/>
    <s v="Registros Pub y Redes Emp"/>
    <s v="Back (Registro)"/>
    <s v="Finalizado"/>
    <s v=" "/>
    <s v="Asignado a"/>
    <s v="MVELASCO"/>
    <s v="Registros Pub y Redes Emp"/>
    <s v="Back Correcciones Registro"/>
    <s v="02/02/2022"/>
    <s v="A"/>
    <s v="MERCANTIL"/>
    <n v="1139211"/>
    <n v="20220035131"/>
    <m/>
    <m/>
    <m/>
    <s v=""/>
    <m/>
    <s v="Inscrito"/>
    <n v="16944113"/>
    <s v="JEINER  SANCHEZ"/>
    <s v="4862222"/>
    <s v="juan.anacona@correounivalle.edu.co"/>
    <s v="Telefónica"/>
    <s v="3207081110"/>
    <s v="2 Del tramite del documento"/>
    <x v="9"/>
    <s v="Registros Publicos y Redes Emp"/>
    <s v="Inscripción"/>
    <s v="."/>
    <s v="."/>
    <s v="EL INSCRITO 1139211 SE VALIDA CON LA COPIA DE LA CEDULA EN EL DOCUMENTO DE CONSTITUCIÓN Y SE EVIDENCIA EL ERROR SE CORRIGE Y SE CREA NUEVA RAD 20220078205 PARA REPONER CERTIFICADO EL CUAL FUE ENVIADO AL CORREO ELECTRÓNICO REPORTADO EN EL RECLAMO"/>
    <s v="."/>
    <s v="Finalizado"/>
    <s v="MVELASCO"/>
    <d v="2022-02-02T00:00:00"/>
    <s v="02/02/2022"/>
    <s v=" "/>
    <s v="N"/>
    <s v=""/>
    <s v="S"/>
    <s v="."/>
    <s v="N"/>
    <d v="2022-02-02T00:00:00"/>
    <d v="2022-02-02T00:00:00"/>
    <n v="0"/>
    <n v="30"/>
    <x v="0"/>
    <n v="1"/>
    <s v="Cumple"/>
  </r>
  <r>
    <x v="2"/>
    <n v="2022000540"/>
    <d v="2022-02-02T00:00:00"/>
    <s v="SE COMUNICA LA SEÑORA LUZ DONDE INDICA QUE PARA EL AÑO 2015 REALIZAN EL NOMBRAMIENTO DE REVISOR FISCAL DE LA EMPRESA, EL DÍA DE HOY EN EL CERTIFICADO CON CÓDIGO DE VERIFICACIÓN 0822ZU23X2 SE ENCUENTRA CON QUE EL NÚMERO DE LA TARJETA PROFESIONAL DE ELLA CO"/>
    <s v="A"/>
    <s v="KGIRALDO"/>
    <s v=" "/>
    <s v="Principal"/>
    <d v="2022-02-02T00:00:00"/>
    <s v="Origino"/>
    <s v="NRESPONS"/>
    <s v="Registros Pub y Redes Emp"/>
    <s v="Back (Registro)"/>
    <s v="Finalizado"/>
    <s v=" "/>
    <s v="Asignado a"/>
    <s v="MVELASCO"/>
    <s v="Registros Pub y Redes Emp"/>
    <s v="Back Correcciones Registro"/>
    <s v="02/02/2022"/>
    <s v="A"/>
    <s v="MERCANTIL"/>
    <n v="699817"/>
    <n v="20150300835"/>
    <m/>
    <m/>
    <m/>
    <s v=""/>
    <m/>
    <s v="Inscrito"/>
    <n v="31577269"/>
    <s v="LUZ ANGELA MADRIÑAN CASTELLANOS"/>
    <s v="6489454"/>
    <s v="luanmadri1981@gmail.com"/>
    <s v="Telefónica"/>
    <s v="3167581085"/>
    <s v="5 No aplica/No procede"/>
    <x v="13"/>
    <s v="Registros Publicos y Redes Emp"/>
    <s v="No aplica"/>
    <s v="."/>
    <s v="."/>
    <s v="EL RECLAMO NO PROCEDE POR CUANTO SE DIO RESPUESTA CON EL RECLAMO NO. 2022000250. NO FUE POSIBLE CONTACTAR A LOS NÚMEROS REPORTADOS EN EL RECLAMO POR LO QUE NOTIFIQUE VÍA CORREO ELECTRÓNICO."/>
    <s v="."/>
    <s v="Finalizado"/>
    <s v="MVELASCO"/>
    <d v="2022-02-02T00:00:00"/>
    <s v="02/02/2022"/>
    <s v=" "/>
    <s v="N"/>
    <s v=""/>
    <s v="N"/>
    <s v="."/>
    <s v="N"/>
    <d v="2022-02-02T00:00:00"/>
    <d v="2022-02-02T00:00:00"/>
    <n v="0"/>
    <n v="30"/>
    <x v="0"/>
    <n v="30"/>
    <s v="Cumple"/>
  </r>
  <r>
    <x v="2"/>
    <n v="2022000557"/>
    <d v="2022-02-02T00:00:00"/>
    <s v="EL SEÑOR JIMMY INFORMA QUE DESEA REALIZAR LA RENOVACIÓN EN LÍNEA DE LA SEÑORA YOHANA, AL MOMENTO DE INGRESAR APARECE UN MENSAJE QUE DICE:SE HA PRESENTADO EL SIGUIENTE ERROR: LOS DATOS DE CONSULTA ESTAN ERRADOS,VERIFIQUE EL TIPO O NUMERO DE IDENTIFICACION "/>
    <s v="A"/>
    <s v="EMOSQUERA"/>
    <s v=" "/>
    <s v="Principal"/>
    <d v="2022-02-02T00:00:00"/>
    <s v="Origino"/>
    <s v="FUNRETIR"/>
    <s v="Registros Pub y Redes Emp"/>
    <s v="Back (Registro)"/>
    <s v="Finalizado"/>
    <s v=" "/>
    <s v="Asignado a"/>
    <s v="MVELASCO"/>
    <s v="Registros Pub y Redes Emp"/>
    <s v="Back Correcciones Registro"/>
    <s v="02/02/2022"/>
    <s v="A"/>
    <s v="MERCANTIL"/>
    <n v="1128891"/>
    <m/>
    <m/>
    <m/>
    <m/>
    <s v=""/>
    <m/>
    <s v="Inscrito"/>
    <n v="1143866932"/>
    <s v="ARANA CAMPOS HEYDY YOHANA"/>
    <s v=""/>
    <s v="heidyjohanita10@hotmail.com"/>
    <s v="Telefónica"/>
    <s v="3213072225"/>
    <s v="2 Del tramite del documento"/>
    <x v="5"/>
    <s v="Registros Publicos y Redes Emp"/>
    <s v="Inscripción"/>
    <s v="."/>
    <s v="."/>
    <s v=" 03022022 MVELASCO: SE ASIGNA AL ABOGADO BACK PARA LA RESPECTIVA GESTIÓN. 03-02-2022: PORCEDE LA CORRECCIÓN DEL TIPO DE DOCUMENTO DE ACUERDO A LA PETICIÓN DEL USUARIO, SE VERIFICA EN LA CARPETA DE LA MATRÍCULA QUE LA SEÑORA SE IDENTIFICA CON CÉDULA DE CIU"/>
    <s v="."/>
    <s v="Finalizado"/>
    <s v="MVELASCO"/>
    <d v="2022-02-03T00:00:00"/>
    <s v="03/02/2022"/>
    <s v=" "/>
    <s v="N"/>
    <s v=""/>
    <s v="S"/>
    <s v="."/>
    <s v="N"/>
    <d v="2022-02-03T00:00:00"/>
    <d v="2022-02-03T00:00:00"/>
    <n v="1"/>
    <n v="30"/>
    <x v="0"/>
    <n v="30"/>
    <s v="Cumple"/>
  </r>
  <r>
    <x v="2"/>
    <n v="2022000559"/>
    <d v="2022-02-02T00:00:00"/>
    <s v="EN COMUNICACION DEL DIA 02022022 CON EMAIL ENVIADO A CONTACTO CCC LA SOCIEAD DELOITTE &amp; TOUCHE LTDA SOLICITA LA CORRECCION DEL NOMBRAMIENTO DE LOS REVISORES FISCALES YA QUE LA SEÑORA PAOLA CATHERINE MARTIN APONTE FUE REEMPLAZADA POR EL SR. JHON EDWAR MNON"/>
    <s v="A"/>
    <s v="JCMARIN"/>
    <s v=" "/>
    <s v="Principal"/>
    <d v="2022-02-02T00:00:00"/>
    <s v="Origino"/>
    <s v="WBURBANO"/>
    <s v="Registros Pub y Redes Emp"/>
    <s v="Juridica"/>
    <s v="Finalizado"/>
    <s v=" "/>
    <s v="Asignado a"/>
    <s v="MVELASCO"/>
    <s v="Registros Pub y Redes Emp"/>
    <s v="Back Correcciones Registro"/>
    <s v="02/02/2022"/>
    <s v="A"/>
    <s v="MERCANTIL"/>
    <n v="357625"/>
    <m/>
    <m/>
    <m/>
    <m/>
    <s v=""/>
    <m/>
    <s v="Inscrito"/>
    <m/>
    <s v="OLGA LUCÍA CALDERÓN G."/>
    <s v="6507530"/>
    <s v="ocalderon@deloitte.com"/>
    <s v="E-mail"/>
    <s v=""/>
    <s v="2 Del tramite del documento"/>
    <x v="9"/>
    <s v="Registros Publicos y Redes Emp"/>
    <s v="Inscripción"/>
    <s v="."/>
    <s v="."/>
    <s v="02022022 MVELASCO: SE ASIGNA AL ABOGADO WILLIAM BURBANO QUIEN FUE QUE REALIZÓ EL REGISTRO Y EL NOMBRAMIENTO. 03-02-2022 EL RECLAMO PROCEDE SE DEBE RETIRAR A LA SEÑORA PAOLA CATHERINE DEL CERTIFICADO DE EXISTENCIA Y REPRESENTACIÓN. 03022022 MVELASCO: PROCE"/>
    <s v="."/>
    <s v="Finalizado"/>
    <s v="MVELASCO"/>
    <d v="2022-02-02T00:00:00"/>
    <s v="03/02/2022"/>
    <s v=" "/>
    <s v="N"/>
    <s v=""/>
    <s v="S"/>
    <s v="."/>
    <s v="N"/>
    <d v="2022-02-03T00:00:00"/>
    <d v="2022-02-03T00:00:00"/>
    <n v="1"/>
    <n v="30"/>
    <x v="0"/>
    <n v="30"/>
    <s v="Cumple"/>
  </r>
  <r>
    <x v="2"/>
    <n v="2022000570"/>
    <d v="2022-02-03T00:00:00"/>
    <s v="SOLICITO POR FAVOR SEA INCLUIDO LOS CONCEPTOS DE: TRANSFORMACION, CAMBIO DE RAZON SOCIAL, AUMENTO DE CAPITAL, REFORMA A LOS ESTATUTOS , LOS CUALES SE REGISTRARON EL DIA 31 DE ENERO DEL 2022 ESPECIFICAMENTE ES EL ACTA 26 - 2022, YA QUE EL USUARIO AL COMPRA"/>
    <s v="A"/>
    <s v="DICASTIL"/>
    <s v=" "/>
    <s v="Principal"/>
    <d v="2022-02-03T00:00:00"/>
    <s v="Origino"/>
    <s v="ZMOLINA"/>
    <s v="Registros Pub y Redes Emp"/>
    <s v="Back (Registro)"/>
    <s v="Finalizado"/>
    <s v=" "/>
    <s v="Asignado a"/>
    <s v="MVELASCO"/>
    <s v="Registros Pub y Redes Emp"/>
    <s v="Back Correcciones Registro"/>
    <s v="03/02/2022"/>
    <s v="A"/>
    <s v="MERCANTIL"/>
    <n v="553735"/>
    <m/>
    <m/>
    <m/>
    <m/>
    <s v=""/>
    <m/>
    <s v="Inscrito"/>
    <n v="1112492192"/>
    <s v="ALEJANDRA CARDONA CORDOBA"/>
    <s v="3147425763"/>
    <s v="cyc.alejandracardona@grupo-integral.com"/>
    <s v="Presencial Verbal"/>
    <s v="3147425763"/>
    <s v="2 Del tramite del documento"/>
    <x v="17"/>
    <s v="Registros Publicos y Redes Emp"/>
    <s v="Inscripción"/>
    <s v="."/>
    <s v="."/>
    <s v="AL INSCRITO 553735 LA AUXILIAR OLVIDÓ DAR REGISTRO DE INFORMACIÓN A LOS ACTOS INSCRITOS SE CREA RAD 20220084151 PARA REPONER CERTIFICADO EL CUAL FUE ENVIADO AL CORREO ELECTRÓNICO REPORTADO EN EL RECLAMO"/>
    <s v="."/>
    <s v="Finalizado"/>
    <s v="MVELASCO"/>
    <d v="2022-02-03T00:00:00"/>
    <s v="03/02/2022"/>
    <s v=" "/>
    <s v="N"/>
    <s v=""/>
    <s v="S"/>
    <s v="."/>
    <s v="N"/>
    <d v="2022-02-03T00:00:00"/>
    <d v="2022-02-03T00:00:00"/>
    <n v="0"/>
    <n v="30"/>
    <x v="0"/>
    <n v="30"/>
    <s v="Cumple"/>
  </r>
  <r>
    <x v="2"/>
    <n v="2022000576"/>
    <d v="2022-02-03T00:00:00"/>
    <s v="SE COMUNICA EL SEÑOR ANDRES HORRILLO INDICA QUE REALIZARON EL NOMBRAMIENTO DEL LIQUIDADOR, EL TRAMITE FINALIZO EL REALIZO LA COMPRA DEL CERTIFICADO Y NO LE APARECE EL NOMBRAMIENTO DEL LIQUIDADOR, SE VALIDA SI ESTA REGISTRADO COMO LIQUIDADOR EN EL PORTAL P"/>
    <s v="A"/>
    <s v="EMOSQUERA"/>
    <s v=" "/>
    <s v="Principal"/>
    <d v="2022-02-03T00:00:00"/>
    <s v="Origino"/>
    <s v="NRESPONS"/>
    <s v="Registros Pub y Redes Emp"/>
    <s v="Back (Registro)"/>
    <s v="Finalizado"/>
    <s v=" "/>
    <s v="Asignado a"/>
    <s v="MVELASCO"/>
    <s v="Registros Pub y Redes Emp"/>
    <s v="Back Correcciones Registro"/>
    <s v="03/02/2022"/>
    <s v="A"/>
    <s v="MERCANTIL"/>
    <n v="399293"/>
    <n v="20220052750"/>
    <m/>
    <m/>
    <m/>
    <s v=""/>
    <m/>
    <s v="Inscrito"/>
    <n v="1113663186"/>
    <s v=" ANDRES HORRILLO"/>
    <s v=""/>
    <s v="andresf_horrillo@coomevaeps.com"/>
    <s v="Telefónica"/>
    <s v="3016961515"/>
    <s v="5 No aplica/No procede"/>
    <x v="13"/>
    <s v="Registros Publicos y Redes Emp"/>
    <s v="No aplica"/>
    <s v="."/>
    <s v="."/>
    <s v="SE DIO RESPUESTA CON EL PQR 586"/>
    <s v="."/>
    <s v="Finalizado"/>
    <s v="MVELASCO"/>
    <d v="2022-02-03T00:00:00"/>
    <s v="03/02/2022"/>
    <s v=" "/>
    <s v="N"/>
    <s v=""/>
    <s v="N"/>
    <s v="."/>
    <s v="N"/>
    <d v="2022-02-03T00:00:00"/>
    <d v="2022-02-03T00:00:00"/>
    <n v="0"/>
    <n v="30"/>
    <x v="0"/>
    <n v="30"/>
    <s v="Cumple"/>
  </r>
  <r>
    <x v="2"/>
    <n v="2022000584"/>
    <d v="2022-02-03T00:00:00"/>
    <s v="SE COMUNICA LA SEÑORA GLORIA YA QUE REALIZO COMPRA DE UN CERTIFICADO CON CÓDIGO DE VERIFICACIÓN 0822P2QNPV EN EL CUAL NO APARECE EL OBJETO SOCIAL DE LA EMPRESA. SOLICITA AMABLEMENTE SE CORRIJA LA INFORMACIÓN PARA REALIZAR TRÁMITE ANTE UNA ENTIDAD BANCARIA"/>
    <s v="A"/>
    <s v="EMOSQUERA"/>
    <s v=" "/>
    <s v="Principal"/>
    <d v="2022-02-03T00:00:00"/>
    <s v="Origino"/>
    <s v="SJARAMIL"/>
    <s v="Registros Pub y Redes Emp"/>
    <s v="Back (Registro)"/>
    <s v="Finalizado"/>
    <s v=" "/>
    <s v="Asignado a"/>
    <s v="MVELASCO"/>
    <s v="Registros Pub y Redes Emp"/>
    <s v="Back Correcciones Registro"/>
    <s v="03/02/2022"/>
    <s v="A"/>
    <s v="MERCANTIL"/>
    <n v="859542"/>
    <m/>
    <m/>
    <m/>
    <m/>
    <s v=""/>
    <m/>
    <s v="Inscrito"/>
    <n v="31854156"/>
    <s v="GLORIA ELENA ROJAS DE MORALES"/>
    <s v="6023332736"/>
    <s v="grojas_56@hotmail.com"/>
    <s v="Telefónica"/>
    <s v="3153774951"/>
    <s v="2 Del tramite del documento"/>
    <x v="17"/>
    <s v="Registros Publicos y Redes Emp"/>
    <s v="Inscripción"/>
    <s v="."/>
    <s v="."/>
    <s v="AL INSCRITO 859542 SE VALIDA EN EL CERTIFICADO 95 POR TEXTO Y SE EVIDENCIA QUE EN EL MOMENTO DE LA REACTIVACIÓN NO SE PASO EL OBJETO DEL CERTIFICADO 95 AL 30 SE CREA RAD 20220084297 PARA REPONER CERTIFICADO EL CUAL FUE ENVIADO AL CORREO ELECTRÓNICO REPORT"/>
    <s v="."/>
    <s v="Finalizado"/>
    <s v="MVELASCO"/>
    <d v="2022-02-03T00:00:00"/>
    <s v="03/02/2022"/>
    <s v=" "/>
    <s v="N"/>
    <s v=""/>
    <s v="S"/>
    <s v="."/>
    <s v="N"/>
    <d v="2022-02-03T00:00:00"/>
    <d v="2022-02-03T00:00:00"/>
    <n v="0"/>
    <n v="30"/>
    <x v="0"/>
    <n v="30"/>
    <s v="Cumple"/>
  </r>
  <r>
    <x v="2"/>
    <n v="2022000591"/>
    <d v="2022-02-03T00:00:00"/>
    <s v="SE COMUNICA LA SEÑORA ANGELICA A INFORMAR QUE HAY UN ERROR DE LA CAMARA DE COMERCIO DE CALI EN LOS NOMBRAMIENTOS. ERROR EN EL ORDEN DEL NOMBRAMIENTO DEL REPRESENTANTE LEGAL Y SUPLENTE EL SEÑOR ALEJANDRO CAICEDO ES EL REPRESENTANTE LEGAL PRINCIPAL Y MARIA "/>
    <s v="A"/>
    <s v="EMOSQUERA"/>
    <s v=" "/>
    <s v="Principal"/>
    <d v="2022-02-03T00:00:00"/>
    <s v="Origino"/>
    <s v="YBENITEZ"/>
    <s v="Registros Pub y Redes Emp"/>
    <s v="Back (Registro)"/>
    <s v="Finalizado"/>
    <s v=" "/>
    <s v="Asignado a"/>
    <s v="MVELASCO"/>
    <s v="Registros Pub y Redes Emp"/>
    <s v="Back Correcciones Registro"/>
    <s v="03/02/2022"/>
    <s v="A"/>
    <s v="MERCANTIL"/>
    <n v="1136388"/>
    <n v="20210886010"/>
    <m/>
    <m/>
    <m/>
    <s v=""/>
    <m/>
    <s v="Inscrito"/>
    <n v="1107512690"/>
    <s v="ANGELICA MOSQUERA"/>
    <s v=""/>
    <s v="direccionjuridica@bercricompany.com"/>
    <s v="Telefónica"/>
    <s v="3006292980"/>
    <s v="2 Del tramite del documento"/>
    <x v="9"/>
    <s v="Registros Publicos y Redes Emp"/>
    <s v="Inscripción"/>
    <s v="."/>
    <s v="."/>
    <s v="AL INSCRITO 1136388 SE VALIDA CON EL DOCUMENTO DE CONSTITUCIÓN Y SE EVIDENCIA QUE EL ORDEN DE LOS NOMBRAMIENTOS NO ESTÁN CORRECTOS QUEDANDO ASÍ ALEJANDRO CAICEDO ES EL REPRESENTANTE LEGAL PRINCIPAL Y MARIA CAMILA LÓPEZ ES LA SUPLENTE SE CREA RADICACIÓN 20"/>
    <s v="."/>
    <s v="Finalizado"/>
    <s v="MVELASCO"/>
    <d v="2022-02-03T00:00:00"/>
    <s v="03/02/2022"/>
    <s v=" "/>
    <s v="N"/>
    <s v=""/>
    <s v="S"/>
    <s v="."/>
    <s v="N"/>
    <d v="2022-02-03T00:00:00"/>
    <d v="2022-02-03T00:00:00"/>
    <n v="0"/>
    <n v="30"/>
    <x v="0"/>
    <n v="30"/>
    <s v="Cumple"/>
  </r>
  <r>
    <x v="2"/>
    <n v="2022000586"/>
    <d v="2022-02-03T00:00:00"/>
    <s v="EL CERTIFICADO DE COOMEVA EPS S.A. MATRÍCULA 399293-4 NO FUE ACTUALIZADO, TENIENDO EN CUENTA QUE SE REGISTRÓ LA DISOLUCIÓN Y DEBÍA QUEDAR EN LIQUIDACIÓN. SE DEBE REEMPLAZAR EL CERTIFICADO CON CODIGO DE VERIFICACION 0822EFG3Q1 Y RECIBO 8345901."/>
    <s v="A"/>
    <s v="CBOTERO"/>
    <s v=" "/>
    <s v="Principal"/>
    <d v="2022-02-03T00:00:00"/>
    <s v="Origino"/>
    <s v="RESPPROC"/>
    <s v="Gestion Integral"/>
    <s v="Tecnologia"/>
    <s v="Finalizado"/>
    <s v=" "/>
    <s v="Asignado a"/>
    <s v="MVELASCO"/>
    <s v="Registros Pub y Redes Emp"/>
    <s v="Back Correcciones Registro"/>
    <s v="03/02/2022"/>
    <s v="A"/>
    <s v="MERCANTIL"/>
    <n v="399293"/>
    <m/>
    <m/>
    <m/>
    <m/>
    <s v=""/>
    <m/>
    <s v="Inscrito"/>
    <m/>
    <s v="ANDRÉS HORRILLO"/>
    <s v=""/>
    <s v="andresf_horrillo@coomevaeps.com"/>
    <s v="Telefónica"/>
    <s v="3016961515"/>
    <s v="2 Del tramite del documento"/>
    <x v="46"/>
    <s v="Registros Publicos y Redes Emp"/>
    <s v="Inscripción"/>
    <s v="."/>
    <s v="."/>
    <s v="AL INSCRITO 399293 SE REPONE CERTIFICADO CON LA RAD 20220083802 PARA EL ENVÍO CEL CERTIFICADO SE ADICIONA A LA MATRICULA 399293 EL INDICADOR &quot;EN LIQUIDACIÓN &quot; DADO A QUE EL ACTO INSCRITO PROVIDENCIA POR LA CUAL SE ORDENA LA DISOLUCIÓN NO TIENE DATO ADICIO"/>
    <s v="."/>
    <s v="Finalizado"/>
    <s v="MVELASCO"/>
    <d v="2022-02-03T00:00:00"/>
    <s v="04/02/2022"/>
    <s v=" "/>
    <s v="N"/>
    <s v=""/>
    <s v="S"/>
    <s v="."/>
    <s v="N"/>
    <d v="2022-02-04T00:00:00"/>
    <d v="2022-02-04T00:00:00"/>
    <n v="1"/>
    <n v="30"/>
    <x v="0"/>
    <n v="30"/>
    <s v="Cumple"/>
  </r>
  <r>
    <x v="2"/>
    <n v="2022000600"/>
    <d v="2022-02-04T00:00:00"/>
    <s v="FAVOR REVISAR LA MATRICULA 711494-16 PRESENTO REFORMA RADICACION 20220060795 ACTA 19 DEL 16 DE ENERO ,CAMBIO LA RAZON SOCIAL Y QUEDO UN ERROR EL NOMBRE, SI PROCEDE FAVOR AUTORIZAR REIMPRESION DE CERTIFICADO GENERADO CON RECIBO 8346683 CODIGO DE VERIFICACI"/>
    <s v="A"/>
    <s v="HCHAGUEN"/>
    <s v=" "/>
    <s v="Principal"/>
    <d v="2022-02-04T00:00:00"/>
    <s v="Origino"/>
    <s v="ZMOLINA"/>
    <s v="Registros Pub y Redes Emp"/>
    <s v="Back (Registro)"/>
    <s v="Finalizado"/>
    <s v=" "/>
    <s v="Asignado a"/>
    <s v="MVELASCO"/>
    <s v="Registros Pub y Redes Emp"/>
    <s v="Back Correcciones Registro"/>
    <s v="04/02/2022"/>
    <s v="A"/>
    <s v="MERCANTIL"/>
    <n v="711494"/>
    <n v="20220060795"/>
    <m/>
    <m/>
    <m/>
    <s v=""/>
    <m/>
    <s v="Inscrito"/>
    <n v="16583604"/>
    <s v="CARLOS OSVALDO QUIJANO PEREA"/>
    <s v="3104935482"/>
    <s v="caros.quipe2@hotmail.com"/>
    <s v="Presencial Verbal"/>
    <s v="3104935482"/>
    <s v="2 Del tramite del documento"/>
    <x v="16"/>
    <s v="Registros Publicos y Redes Emp"/>
    <s v="Inscripción"/>
    <s v="."/>
    <s v="."/>
    <s v="AL INSCRITO 711494 SE VALIDA CON EL ACTA DE LA REFORMA Y SE CORRIGE QUEDANDO EL NOMBRE CORRECTO KEMIKO DE COLOMBIA CONSTRUCCIONES S.A.S. SE CREA NUEVA RAD 20220087280 PARA REPONER CERTIFICADO EL CUAL FUE ENVIADO AL CORREO ELECTRÓNICO REPORTADO EN EL RECLA"/>
    <s v="."/>
    <s v="Finalizado"/>
    <s v="MVELASCO"/>
    <d v="2022-02-04T00:00:00"/>
    <s v="04/02/2022"/>
    <s v=" "/>
    <s v="N"/>
    <s v=""/>
    <s v="S"/>
    <s v="."/>
    <s v="N"/>
    <d v="2022-02-04T00:00:00"/>
    <d v="2022-02-04T00:00:00"/>
    <n v="0"/>
    <n v="30"/>
    <x v="0"/>
    <n v="30"/>
    <s v="Cumple"/>
  </r>
  <r>
    <x v="2"/>
    <n v="2022000611"/>
    <d v="2022-02-04T00:00:00"/>
    <s v="CLIENTE SE DIO CUENTA EN EL CERTIFICADO QUE EL NOMBRE DEL REPRESENTANTE LEGAL APARECE ADRIANA VEGA VENT , EN EL ACTA Y COPIA DE CEDULA ESTA ADRIANA VEGA BENT , SE VALIDA EN EXPEDIENTES, SE SOLICITA CORRECION DEL APELLIDO DE LA PERSONA Y REPOSICIÓN DE CERT"/>
    <s v="A"/>
    <s v="KGIRALDO"/>
    <s v=" "/>
    <s v="Principal"/>
    <d v="2022-02-04T00:00:00"/>
    <s v="Origino"/>
    <s v="LCASTRO"/>
    <s v="Registros Pub y Redes Emp"/>
    <s v="Back (Registro)"/>
    <s v="Finalizado"/>
    <s v=" "/>
    <s v="Asignado a"/>
    <s v="MVELASCO"/>
    <s v="Registros Pub y Redes Emp"/>
    <s v="Back Correcciones Registro"/>
    <s v="04/02/2022"/>
    <s v="A"/>
    <s v="MERCANTIL"/>
    <n v="977942"/>
    <n v="20170075691"/>
    <m/>
    <m/>
    <m/>
    <s v=""/>
    <m/>
    <s v="Inscrito"/>
    <n v="16723467"/>
    <s v="CARLOS MERA"/>
    <s v=""/>
    <s v="cabetomerab@hotmail.com"/>
    <s v="Telefónica"/>
    <s v="3108460095"/>
    <s v="2 Del tramite del documento"/>
    <x v="9"/>
    <s v="Registros Publicos y Redes Emp"/>
    <s v="Inscripción"/>
    <s v="."/>
    <s v="."/>
    <s v="AL INSCRITO 977942 SE VALIDA CON LA COPIA DEL DOCUMENTO DE IDENTIDAD DE LA CONSTITUCIÓN Y SE EVIDENCIA QUE EL APELLIDO CORRECTO ES BENT SE CREA LA RAD 20220088161 PARA REPONER CERTIFICADO EL CUAL FUE ENVIADO AL CORREO ELECTRÓNICO REPORTADO EN EL RECLAMO"/>
    <s v="."/>
    <s v="Finalizado"/>
    <s v="MVELASCO"/>
    <d v="2022-02-04T00:00:00"/>
    <s v="04/02/2022"/>
    <s v=" "/>
    <s v="N"/>
    <s v=""/>
    <s v="S"/>
    <s v="."/>
    <s v="N"/>
    <d v="2022-02-04T00:00:00"/>
    <d v="2022-02-04T00:00:00"/>
    <n v="0"/>
    <n v="30"/>
    <x v="0"/>
    <n v="30"/>
    <s v="Cumple"/>
  </r>
  <r>
    <x v="2"/>
    <n v="2022000614"/>
    <d v="2022-02-04T00:00:00"/>
    <s v="SE COMUNICA EL SR. ARTURO JESUS ARMANDO CARVAJAL, INDICA QUE NO SE VE REFLEJADO EL CAMBIO EN LA RAZÓN SOCIAL ¿TRANSFORMADORES DE COLOMBIA S.A. EN LIQUIDACION JUDICIAL ¿ Y YA FUE EMITIDO RESOLUCIÓN POR PARTE DE LA SUPERSOCIEDADES, SE VERIFICA EN EL PORTAL "/>
    <s v="A"/>
    <s v="EMOSQUERA"/>
    <s v=" "/>
    <s v="Principal"/>
    <d v="2022-02-04T00:00:00"/>
    <s v="Origino"/>
    <s v="XRIVERA"/>
    <s v="Registros Pub y Redes Emp"/>
    <s v="Back (Registro)"/>
    <s v="Finalizado"/>
    <s v=" "/>
    <s v="Asignado a"/>
    <s v="MVELASCO"/>
    <s v="Registros Pub y Redes Emp"/>
    <s v="Back Correcciones Registro"/>
    <s v="04/02/2022"/>
    <s v="A"/>
    <s v="MERCANTIL"/>
    <n v="19667"/>
    <n v="20220077400"/>
    <m/>
    <m/>
    <m/>
    <s v=""/>
    <m/>
    <s v="Inscrito"/>
    <n v="14443606"/>
    <s v="ARTURO JESUS ARMANDO CARVAJAL // VERA PATRICIA HEI"/>
    <s v="6024434371"/>
    <s v=" gerencia@tracol.co"/>
    <s v="Telefónica"/>
    <s v="3104093719"/>
    <s v="2 Del tramite del documento"/>
    <x v="46"/>
    <s v="Registros Publicos y Redes Emp"/>
    <s v="Inscripción"/>
    <s v="."/>
    <s v="."/>
    <s v="AL INSCRITO 19667 SE VALIDA CON EL DOCUMENTO DE LA RESOLUCIÓN Y SE INHABILITA INDICADOR DE LIQUIDACIÓN JUDICIAL Y SE HABILITA EL INDICADO DE EN REORGANIZACIÓN, SE NOTIFICA A LA SRA. VERA"/>
    <s v="."/>
    <s v="Finalizado"/>
    <s v="MVELASCO"/>
    <d v="2022-02-04T00:00:00"/>
    <s v="04/02/2022"/>
    <s v=" "/>
    <s v="N"/>
    <s v=""/>
    <s v="S"/>
    <s v="."/>
    <s v="N"/>
    <d v="2022-02-04T00:00:00"/>
    <d v="2022-02-04T00:00:00"/>
    <n v="0"/>
    <n v="30"/>
    <x v="0"/>
    <n v="30"/>
    <s v="Cumple"/>
  </r>
  <r>
    <x v="2"/>
    <n v="2022000617"/>
    <d v="2022-02-04T00:00:00"/>
    <s v="SE COMUNICA LA SEÑORA CLAUDIA QUIEN ME INDICA QUE COMPRÓ UN CERTIFICADO DE LA EMPRESA ONE CARGO ACI S.A.S PARA UN TRÁMITE BANCARIO, PERO EN EL NO CONSTA EL TIEMPO DE VIGENCIA O TERMINO DE DURACIÓN DE LA EMPRESA, AL CONSULTAR EN LOS ESTATUTOS EN EL ARTICUL"/>
    <s v="A"/>
    <s v="EMOSQUERA"/>
    <s v=" "/>
    <s v="Principal"/>
    <d v="2022-02-04T00:00:00"/>
    <s v="Origino"/>
    <s v="LCASTRO"/>
    <s v="Registros Pub y Redes Emp"/>
    <s v="Back (Registro)"/>
    <s v="Finalizado"/>
    <s v=" "/>
    <s v="Asignado a"/>
    <s v="MVELASCO"/>
    <s v="Registros Pub y Redes Emp"/>
    <s v="Back Correcciones Registro"/>
    <s v="04/02/2022"/>
    <s v="A"/>
    <s v="MERCANTIL"/>
    <n v="1061416"/>
    <n v="20190418343"/>
    <m/>
    <m/>
    <m/>
    <s v=""/>
    <m/>
    <s v="Inscrito"/>
    <n v="29813209"/>
    <s v="CLAUDIA  RENDON"/>
    <s v=""/>
    <s v="claudiap.rendon@yaho.com.co"/>
    <s v="Telefónica"/>
    <s v="3128430451"/>
    <s v="2 Del tramite del documento"/>
    <x v="17"/>
    <s v="Registros Publicos y Redes Emp"/>
    <s v="Inscripción"/>
    <s v="."/>
    <s v="."/>
    <s v="AL INSCRITO 1061416 SE VALIDA CON EL DOCUMENTO DE CONSTITUCIÓN Y SE EVIDENCIA QUE LA AUXILIAR INGRESO EL DATO ADICIONAL LA VIGENCIA PERO NO POR TEXTO, SE CORRIGE Y SE CREA LA RAD 20220088281 PARA REPONER CERTIFICADO EL CUAL FUE ENVIADO AL CORREO ELECTRÓNI"/>
    <s v="."/>
    <s v="Finalizado"/>
    <s v="MVELASCO"/>
    <d v="2022-02-04T00:00:00"/>
    <s v="04/02/2022"/>
    <s v=" "/>
    <s v="N"/>
    <s v=""/>
    <s v="S"/>
    <s v="."/>
    <s v="N"/>
    <d v="2022-02-04T00:00:00"/>
    <d v="2022-02-04T00:00:00"/>
    <n v="0"/>
    <n v="30"/>
    <x v="0"/>
    <n v="30"/>
    <s v="Cumple"/>
  </r>
  <r>
    <x v="2"/>
    <n v="2022000622"/>
    <d v="2022-02-04T00:00:00"/>
    <s v="SE COMUNICA LA SEÑORA YASMIN GONZALEZ INDICANDO QUE COMPRO UN CERTIFICADO DEL ESTABLECIMIENTO Y NO TIENE LA DIRECCION REGISTRADA CODIGO DE VERIFICACIÓN 0822OXHMFQ SE SOLICITA SE CORRIJA Y REPOSICIÓN DEL CERTIFICADO 0822OXHMFQ"/>
    <s v="A"/>
    <s v="KGIRALDO"/>
    <s v=" "/>
    <s v="Principal"/>
    <d v="2022-02-04T00:00:00"/>
    <s v="Origino"/>
    <s v="CAGUDELO"/>
    <s v="Registros Pub y Redes Emp"/>
    <s v="Front (Cajas)"/>
    <s v="Finalizado"/>
    <s v=" "/>
    <s v="Asignado a"/>
    <s v="MVELASCO"/>
    <s v="Registros Pub y Redes Emp"/>
    <s v="Back Correcciones Registro"/>
    <s v="04/02/2022"/>
    <s v="A"/>
    <s v="MERCANTIL"/>
    <n v="1141231"/>
    <n v="20220086869"/>
    <m/>
    <m/>
    <m/>
    <s v=""/>
    <m/>
    <s v="Inscrito"/>
    <n v="66020647"/>
    <s v="YASMIN GONZALEZ"/>
    <s v=""/>
    <s v="impuestos@gruma.com.co"/>
    <s v="Telefónica"/>
    <s v="3147942473"/>
    <s v="2 Del tramite del documento"/>
    <x v="6"/>
    <s v="Registros Publicos y Redes Emp"/>
    <s v="Inscripción"/>
    <s v="."/>
    <s v="."/>
    <s v="AL INSCRITO 1141231 SE VALIDA Y SE INGRESA POR FORMULARIO LOS DATOS DE DIRECCIÓN TELÉFONO Y CORREO ELECTRÓNICO. SE CREA RADICACIÓN 20220088503 PARA REPONER CERTIFICADO EL CUAL FUE ENVIADO AL CORREO ELECTRÓNICO REPORTADO EN EL RECLAMO."/>
    <s v="."/>
    <s v="Finalizado"/>
    <s v="MVELASCO"/>
    <d v="2022-02-04T00:00:00"/>
    <s v="04/02/2022"/>
    <s v=" "/>
    <s v="N"/>
    <s v=""/>
    <s v="S"/>
    <s v="."/>
    <s v="N"/>
    <d v="2022-02-04T00:00:00"/>
    <d v="2022-02-04T00:00:00"/>
    <n v="0"/>
    <n v="30"/>
    <x v="0"/>
    <n v="30"/>
    <s v="Cumple"/>
  </r>
  <r>
    <x v="2"/>
    <n v="2022000645"/>
    <d v="2022-02-07T00:00:00"/>
    <s v="POR FAVOR CORREGIR EL TIPO DE IDENTIFICACION DEL SEÑOR OSCAR GARAY BLANCO EN EL SIRP DEBIDO A QUE ES CEDULA DE EXTRANJERIA Y NO PASAPORTE. MATRICULA 850977-16 NIT 900541302-5"/>
    <s v="A"/>
    <s v="DCOLLAZO"/>
    <s v=" "/>
    <s v="Unicentro web"/>
    <d v="2022-02-07T00:00:00"/>
    <s v="Origino"/>
    <s v="MVELASCO"/>
    <s v="Registros Pub y Redes Emp"/>
    <s v="Back (Registro)"/>
    <s v="Finalizado"/>
    <s v=" "/>
    <s v="Asignado a"/>
    <s v="JGARCIA"/>
    <s v="Registros Pub y Redes Emp"/>
    <s v="Back Correcciones Registro"/>
    <s v="07/02/2022"/>
    <s v="A"/>
    <s v="MERCANTIL"/>
    <n v="850977"/>
    <m/>
    <m/>
    <m/>
    <m/>
    <s v=""/>
    <m/>
    <s v="Inscrito"/>
    <n v="425423"/>
    <s v="OSCAR GARAY BLANCO"/>
    <s v=""/>
    <s v="limfarat@hotmail.com"/>
    <s v="Presencial Verbal"/>
    <s v="3046295066"/>
    <s v="2 Del tramite del documento"/>
    <x v="9"/>
    <s v="Registros Publicos y Redes Emp"/>
    <s v="Inscripción"/>
    <s v="."/>
    <s v="."/>
    <s v="EN EL INSCRITO 850977 SE CORRIGE EL TIPO DE IDENTIFICACION DE PASAPORTE POR CEDULA DE EXTRANJERIA DEL SEÑOR OSCAR GARAY"/>
    <s v="."/>
    <s v="Finalizado"/>
    <s v="JGARCIA"/>
    <d v="2022-02-07T00:00:00"/>
    <s v="07/02/2022"/>
    <s v=" "/>
    <s v="N"/>
    <s v=""/>
    <s v="S"/>
    <s v="."/>
    <s v="N"/>
    <d v="2022-02-07T00:00:00"/>
    <d v="2022-02-07T00:00:00"/>
    <n v="0"/>
    <n v="30"/>
    <x v="0"/>
    <n v="30"/>
    <s v="Cumple"/>
  </r>
  <r>
    <x v="2"/>
    <n v="2022000348"/>
    <d v="2022-01-25T00:00:00"/>
    <s v="EL DIA 25 DE ENERO 2022 HACE PRESENCIA EL SR INGENIERO IVAN DANIEL BRAVO GOMEZ IDENTIFICADO CON CC 10303177 REPRESENTANTE LEGALDE LA EMPRESA DJ COLOMBIA INGENIERIA SAS CON NIT 901247346-2 MANIFESTANDO QUE EL DIA 21 DE ENERO DE 2022 SIENDO LAS 16:32 HORAS "/>
    <s v="A"/>
    <s v="LNDELGAD"/>
    <s v=" "/>
    <s v="Principal"/>
    <d v="2022-01-25T00:00:00"/>
    <s v="Origino"/>
    <s v="."/>
    <s v="."/>
    <s v="."/>
    <s v="Finalizado"/>
    <s v=" "/>
    <s v="Asignado a"/>
    <s v="MVELASCO"/>
    <s v="Registros Pub y Redes Emp"/>
    <s v="Back Correcciones Registro"/>
    <s v="25/01/2022"/>
    <s v="A"/>
    <s v="PROPONENTES"/>
    <n v="124787"/>
    <n v="20220045532"/>
    <m/>
    <m/>
    <m/>
    <s v=""/>
    <m/>
    <s v="Inscrito"/>
    <n v="10303177"/>
    <s v="IVAN DANIEL BRAVO GOMEZ"/>
    <s v=""/>
    <s v="djcoing.sas@gmail.com"/>
    <s v="Presencial Verbal"/>
    <s v="3146318654"/>
    <s v="5 No aplica/No procede"/>
    <x v="13"/>
    <s v="Registros Publicos y Redes Emp"/>
    <s v="No aplica"/>
    <s v="."/>
    <s v="."/>
    <s v="ASINADO AHURTADO 28/2022 AHURTADO FEB-8 : EN REUNION CON BMONTES Y ANA MARIA RAMIREZ SE ENCUENTRA QUE ESTE FUE SOLUCIONADO EL MISMO DIA QUE EL USUARIO PRESENTO EL RECLAMO POR ANA MARIA, ENTONCES NO DEBIO ESCALARSE A AHURTADO. SE ASIGNA A PQR PARA QUE SE D"/>
    <s v="."/>
    <s v="Finalizado"/>
    <s v="BMONTES"/>
    <d v="2022-01-28T00:00:00"/>
    <s v="08/02/2022"/>
    <s v=" "/>
    <s v="N"/>
    <s v=""/>
    <s v="N"/>
    <s v="."/>
    <s v="N"/>
    <d v="2022-02-08T00:00:00"/>
    <d v="2022-02-08T00:00:00"/>
    <n v="10"/>
    <n v="30"/>
    <x v="0"/>
    <n v="30"/>
    <s v="Cumple"/>
  </r>
  <r>
    <x v="2"/>
    <n v="2022000647"/>
    <d v="2022-02-07T00:00:00"/>
    <s v="ERROR EN EL VALOR DEL CAPITAL PAGADO APARECE EN EL CERTIFICADO CERO PESOS Y DEBE APARECER $50.000.000 MATRICULA 1126392-16"/>
    <s v="A"/>
    <s v="ABEDOYA"/>
    <s v=" "/>
    <s v="Unicentro web"/>
    <d v="2022-02-07T00:00:00"/>
    <s v="Origino"/>
    <s v="NRESPONS"/>
    <s v="Registros Pub y Redes Emp"/>
    <s v="Empresario"/>
    <s v="Finalizado"/>
    <s v=" "/>
    <s v="Asignado a"/>
    <s v="MMONTERO"/>
    <s v="Registros Pub y Redes Emp"/>
    <s v="Juridica"/>
    <s v="07/02/2022"/>
    <s v="A"/>
    <s v="MERCANTIL"/>
    <n v="1126392"/>
    <n v="20210669994"/>
    <m/>
    <m/>
    <m/>
    <s v=""/>
    <m/>
    <s v="Inscrito"/>
    <n v="31445972"/>
    <s v="DIANA EVELYN PIEDRAHITA IZQUIERDO"/>
    <s v=""/>
    <s v="izquierdo_diana@hotmail.com"/>
    <s v="Presencial Verbal"/>
    <s v="3004133970"/>
    <s v="5 No aplica/No procede"/>
    <x v="13"/>
    <s v="Registros Publicos y Redes Emp"/>
    <s v="No aplica"/>
    <s v="."/>
    <s v="."/>
    <s v="SE ASIGNA EL RECLAMO A LA AUXILIAR MELISSA MONTERO PARA SU REVISION YA QUE HAY UNA OBSERVACION EN DOCUNET UNA VEZ CONSULTADO CON LA ABOGADA BACK ALEJANDRA G, SE LLAMA AL USUARIO DIANA EVELYN, Y SE DA LA OPCION DE PRESENTAR EL AUMENTO DEL CAPITAL PAGADO ME"/>
    <s v="."/>
    <s v="Finalizado"/>
    <s v="SORTIZ"/>
    <d v="2022-02-08T00:00:00"/>
    <s v="08/02/2022"/>
    <s v=" "/>
    <s v="N"/>
    <s v=""/>
    <s v="N"/>
    <s v="."/>
    <s v="N"/>
    <d v="2022-02-08T00:00:00"/>
    <d v="2022-02-08T00:00:00"/>
    <n v="1"/>
    <n v="30"/>
    <x v="0"/>
    <n v="30"/>
    <s v="Cumple"/>
  </r>
  <r>
    <x v="2"/>
    <n v="2022000656"/>
    <d v="2022-02-07T00:00:00"/>
    <s v="SE COMUNICA LA SEÑORA CARMEN URREGO PARA SOLICITAR QUE LE ARREGLEN LA FECHA DE CONSTITUCIÓN POR QUE ES 05/02/2019 Y EN EL CERTIFICADO LE SALE QUE ES EL 05/022018. SE DIO CUENTA POR QUE TIENE UN CERTIFICADO DEL 13/04/2021 CÓDIGO DE VERIFICACIÓN 0821I1A2EY "/>
    <s v="A"/>
    <s v="CALLCENTER"/>
    <s v=" "/>
    <s v="Principal"/>
    <d v="2022-02-07T00:00:00"/>
    <s v="Origino"/>
    <s v="BMONTES"/>
    <s v="Registros Pub y Redes Emp"/>
    <s v="Juridica"/>
    <s v="Finalizado"/>
    <s v=" "/>
    <s v="Asignado a"/>
    <s v="BMONTES"/>
    <s v="Registros Pub y Redes Emp"/>
    <s v="Juridica"/>
    <s v="07/02/2022"/>
    <s v="A"/>
    <s v="MERCANTIL"/>
    <n v="1040235"/>
    <n v="20190045561"/>
    <m/>
    <m/>
    <m/>
    <s v=""/>
    <m/>
    <s v="Inscrito"/>
    <n v="31859649"/>
    <s v="CARMEN URREGO"/>
    <s v="4307612"/>
    <s v="carmenyalb@hotmail.com"/>
    <s v="Telefónica"/>
    <s v=" 3165205225"/>
    <s v="2 Del tramite del documento"/>
    <x v="45"/>
    <s v="Registros Publicos y Redes Emp"/>
    <s v="Inscripción"/>
    <s v="."/>
    <s v="."/>
    <s v="08022022 MVELASCO: SE ASIGNA A LA ABOGADA BEATRIZ MONTES PARA LA RESPECTIVA GESTIÓN. PROCEDE SE DEBE CORREGIR LA FECHA DE LA CONSTITUCIÓN Y MATRICULA INDICAR FECHA 05/02/2019 SE PROCEDE A CAMBIAR LA FECHA DEL DOCUMENTO TANTO EN LA INSCRIPCIÓN DE LA CONSTI"/>
    <s v="."/>
    <s v="Finalizado"/>
    <s v="MVELASCO"/>
    <d v="2022-02-08T00:00:00"/>
    <s v="08/02/2022"/>
    <s v=" "/>
    <s v="N"/>
    <s v=""/>
    <s v="S"/>
    <s v="."/>
    <s v="N"/>
    <d v="2022-02-08T00:00:00"/>
    <d v="2022-02-08T00:00:00"/>
    <n v="1"/>
    <n v="30"/>
    <x v="0"/>
    <n v="30"/>
    <s v="Cumple"/>
  </r>
  <r>
    <x v="2"/>
    <n v="2022000657"/>
    <d v="2022-02-07T00:00:00"/>
    <s v="SE COMUNICA EL SR. FRANCISCO RUIZ , INDICA COMPRO UN CERTIFICADO CON EL CÓDIGO DE VERIFICACIÓN 08228CDGTW Y AUN REGISTRA EN EL NOMBRE DE LA RAZÓN SOCIAL SIN ¿ REORGANIZACIÓN ¿ , INDICA SE RADICO POR MEDIO DEL DOCUMENTO EXPEDIDO POR LA SUPERSOCIEDADES CON "/>
    <s v="A"/>
    <s v="CALLCENTER"/>
    <s v=" "/>
    <s v="Principal"/>
    <d v="2022-02-07T00:00:00"/>
    <s v="Origino"/>
    <s v="XRIVERA"/>
    <s v="Registros Pub y Redes Emp"/>
    <s v="Back (Registro)"/>
    <s v="Finalizado"/>
    <s v=" "/>
    <s v="Asignado a"/>
    <s v="MVELASCO"/>
    <s v="Registros Pub y Redes Emp"/>
    <s v="Back Correcciones Registro"/>
    <s v="07/02/2022"/>
    <s v="A"/>
    <s v="MERCANTIL"/>
    <n v="560437"/>
    <n v="20220088032"/>
    <m/>
    <m/>
    <m/>
    <s v=""/>
    <m/>
    <s v="Inscrito"/>
    <n v="94415307"/>
    <s v="FRANCISCO RUIZ"/>
    <s v=""/>
    <s v="francisco.ruiz@transporteslineadorada.com"/>
    <s v=""/>
    <s v="3174377254"/>
    <s v="2 Del tramite del documento"/>
    <x v="35"/>
    <s v="Registros Publicos y Redes Emp"/>
    <s v="Inscripción"/>
    <s v="."/>
    <s v="."/>
    <s v="08022022 MVELASCO: SE ASGINA AL ABOGADO CRISTIAN ARANGO PARA LA RESPECTIVA GESTIÓN 08/02/2022 CARANGO: CON EL FRACASO DE LA NEGOCIACIÓN DE EMERGENCIA DE UN ACUERDO DE REORGANIZACIÓN EMPRESARIAL LA SUPERSOCIEDADES DECLARA LA TERMINACIÓN DEL TRÁMITE DE NEGO"/>
    <s v="."/>
    <s v="Finalizado"/>
    <s v="MVELASCO"/>
    <d v="2022-02-08T00:00:00"/>
    <s v="08/02/2022"/>
    <s v=" "/>
    <s v="N"/>
    <s v=""/>
    <s v="S"/>
    <s v="."/>
    <s v="N"/>
    <d v="2022-02-08T00:00:00"/>
    <d v="2022-02-08T00:00:00"/>
    <n v="1"/>
    <n v="30"/>
    <x v="0"/>
    <n v="30"/>
    <s v="Cumple"/>
  </r>
  <r>
    <x v="2"/>
    <n v="2022000608"/>
    <d v="2022-02-04T00:00:00"/>
    <s v="USUARIO INSCRITO 995630 INDICA QUE CON RAD 20220040858 SOLICITO REFORMA DE ESTATUTOS DE LOS ARTICULOS 1, 5, 6 Y 7 DENTRO DE LOS CUALES SOLICITAN CAMBIO DE RAZON SOCIAL QUE CORRESPONDE AL ARTICULO 1, EL CUAL NO SE TUVO EN CUENTA POR FAVOR REVISAR GRACIAS."/>
    <s v="A"/>
    <s v="JMHENAO"/>
    <s v=" "/>
    <s v="Principal"/>
    <d v="2022-02-04T00:00:00"/>
    <s v="Origino"/>
    <s v="WBURBANO"/>
    <s v="Registros Pub y Redes Emp"/>
    <s v="Juridica"/>
    <s v="Finalizado"/>
    <s v=" "/>
    <s v="Asignado a"/>
    <s v="MVELASCO"/>
    <s v="Registros Pub y Redes Emp"/>
    <s v="Back Correcciones Registro"/>
    <s v="04/02/2022"/>
    <s v="A"/>
    <s v="MERCANTIL"/>
    <n v="995630"/>
    <n v="20220040858"/>
    <m/>
    <m/>
    <m/>
    <s v=""/>
    <m/>
    <s v="Inscrito"/>
    <n v="16459157"/>
    <s v="FREDY ECHEVERRY"/>
    <s v=""/>
    <s v="fredyecheverry3@gmail.com"/>
    <s v="Presencial Verbal"/>
    <s v="3156359593"/>
    <s v="2 Del tramite del documento"/>
    <x v="47"/>
    <s v="Registros Publicos y Redes Emp"/>
    <s v="Inscripción"/>
    <s v="."/>
    <s v="."/>
    <s v="04022022 MVELASCO: SE ASIGNA AL ABOGADO WILLIAM QUIEN FUE QUIEN REALIZÓ EL REGISTRO 02-02-2022 ELMRECLAMO PROCEDE MODIFICAR RAZÓN SOCIAL 09-02-2022 CRISTIAN ARANGO MOSQUERA FAVOR ADICIONAR EL ACTO CAMBIO DE RAZÓN SOCIAL EN LA INSCRIPCIÓN NO. 877 DEL 21 DE"/>
    <s v="."/>
    <s v="Finalizado"/>
    <s v="MVELASCO"/>
    <d v="2022-02-04T00:00:00"/>
    <s v="09/02/2022"/>
    <s v="Se me asigna el 09-02-2022. Lkvargas"/>
    <s v="N"/>
    <s v=""/>
    <s v="S"/>
    <s v="."/>
    <s v="N"/>
    <d v="2022-02-09T00:00:00"/>
    <d v="2022-02-09T00:00:00"/>
    <n v="3"/>
    <n v="30"/>
    <x v="0"/>
    <n v="1"/>
    <s v="No cumple"/>
  </r>
  <r>
    <x v="2"/>
    <n v="2022000633"/>
    <d v="2022-02-07T00:00:00"/>
    <s v="SE COMUNICA LA SEÑORA VANESSA RODRIGUEZ PARA SOLICITAR QUE SE PRESENTE UN NUEVO PQR DEBIDO QUE SE PRESENTO UN ACTA DE REFORMA ESTATUARIA EN DONDE SE INDICAN FUNCIONES DE LA JUNTA DIRECTIVA QUE SEGÚN DICE AFECTAN LAS FACULTADES DEL REPRESENTANTE LEGAL, IND"/>
    <s v="A"/>
    <s v="EMOSQUERA"/>
    <s v=" "/>
    <s v="Principal"/>
    <d v="2022-02-07T00:00:00"/>
    <s v="Origino"/>
    <s v="."/>
    <s v="."/>
    <s v="."/>
    <s v="Finalizado"/>
    <s v=" "/>
    <s v="Asignado a"/>
    <s v="MVELASCO"/>
    <s v="Registros Pub y Redes Emp"/>
    <s v="Back Correcciones Registro"/>
    <s v="07/02/2022"/>
    <s v="A"/>
    <s v="MERCANTIL"/>
    <n v="987371"/>
    <n v="20210549797"/>
    <m/>
    <m/>
    <m/>
    <s v=""/>
    <m/>
    <s v="Inscrito"/>
    <n v="1130674513"/>
    <s v="VANESSA RODRIGUEZ GRANADOS"/>
    <s v=""/>
    <s v="v.rodriguez@alucan.com.co"/>
    <s v="Telefónica"/>
    <s v="3175031325"/>
    <s v="5 No aplica/No procede"/>
    <x v="13"/>
    <s v="Registros Publicos y Redes Emp"/>
    <s v="No aplica"/>
    <s v="."/>
    <s v="."/>
    <s v="FEBRERO 8 /2022: SE PROCEDE A REVISAR LA REFORMA ESTATUTARIA Y SE EVIDENCIA QUE LO APROBADO CORRESPONDE A LA REFORMA DEL NUMERAL 9 DEL ARTICULO 70 CORRESPONDIENTE A LAS FUNCIONES DE LA JUNTA DIRECTIVA, LAS CUALES DE ACUERDO CON LA ESTUCTURA DEL CERTIFICAD"/>
    <s v="."/>
    <s v="Finalizado"/>
    <s v="MVELASCO"/>
    <d v="2022-02-08T00:00:00"/>
    <s v="09/02/2022"/>
    <s v=" "/>
    <s v="N"/>
    <s v=""/>
    <s v="N"/>
    <s v="."/>
    <s v="N"/>
    <d v="2022-02-09T00:00:00"/>
    <d v="2022-02-09T00:00:00"/>
    <n v="2"/>
    <n v="30"/>
    <x v="0"/>
    <n v="1"/>
    <s v="No cumple"/>
  </r>
  <r>
    <x v="2"/>
    <n v="2022000680"/>
    <d v="2022-02-08T00:00:00"/>
    <s v="LA SEÑORA MARIA ELDA NUÑEZ HACE RECLAMO DEBIDO A QUE EN EL INSCRITO 19667 - 4 TRANSFORMADORES DE COLOMBIA S.A. EN REORGANIZACION NO FIGURA REGISTRADA EN EL CERTIFICADO DE EXISTENCIA Y REPRESENTACION LEGAL EL AUTO DE AUDIENCIA DE CONFIRMACION DE REORGANIZA"/>
    <s v="A"/>
    <s v="FMOLINA"/>
    <s v=" "/>
    <s v="Unicentro web"/>
    <d v="2022-02-08T00:00:00"/>
    <s v="Origino"/>
    <s v="XRIVERA"/>
    <s v="Registros Pub y Redes Emp"/>
    <s v="Back (Registro)"/>
    <s v="Finalizado"/>
    <s v=" "/>
    <s v="Asignado a"/>
    <s v="LKVARGAS"/>
    <s v="Registros Pub y Redes Emp"/>
    <s v="Back Correcciones Registro"/>
    <s v="08/02/2022"/>
    <s v="A"/>
    <s v="MERCANTIL"/>
    <n v="19667"/>
    <m/>
    <m/>
    <m/>
    <m/>
    <s v=""/>
    <m/>
    <s v="Inscrito"/>
    <n v="31212467"/>
    <s v=""/>
    <s v=""/>
    <s v="mariaeldanunez@hotmail.com"/>
    <s v="Presencial Verbal"/>
    <s v="3167775137"/>
    <s v="2 Del tramite del documento"/>
    <x v="34"/>
    <s v="Registros Publicos y Redes Emp"/>
    <s v="Inscripción"/>
    <s v="."/>
    <s v="."/>
    <s v="RECLAMO PROCEDE. SE ADICIONA CERTIFICA TEXTO DONDE SE DA CUENTA DE LA PROVIDENCIA POR LA CUAL SE CONFIRMA EL ACUERDO EN REORGANIZACION DE LA SOCIEDAD CON MATRÍCULA 19667-4. INSCIRPCIÓN 29 DEL 03-02-2022. SE GENERA SOLICITUD DE SERVICIO NO. 20220103936 PAR"/>
    <s v="."/>
    <s v="Finalizado"/>
    <s v="LKVARGAS"/>
    <d v="2022-02-09T00:00:00"/>
    <s v="09/02/2022"/>
    <s v="Se me asigna pqr el 09-02-2022. lkvargas"/>
    <s v="N"/>
    <s v=""/>
    <s v="S"/>
    <s v="."/>
    <s v="N"/>
    <d v="2022-02-09T00:00:00"/>
    <d v="2022-02-09T00:00:00"/>
    <n v="1"/>
    <n v="30"/>
    <x v="0"/>
    <n v="1"/>
    <s v="Cumple"/>
  </r>
  <r>
    <x v="2"/>
    <n v="2022000732"/>
    <d v="2022-02-10T00:00:00"/>
    <s v="EN COMUNICACION DEL DIA 10022022 CON EMAIL ENVIADO A CONTACTO CCC LA SOCIEDAD A.C..L. INTL S.A.S. NIT 901479790 RECLAMA POR QUE SE COMPRÓ EN LA MAÑANA DE HOY UN CERTIFICADO DE EXISTENCIA Y REPRESENTACIÓN LEGAL Y LA FECHA DE EXPEDICIÓN APARECE 29/04/2021 C"/>
    <s v="A"/>
    <s v="JCMARIN"/>
    <s v=" "/>
    <s v="Principal"/>
    <d v="2022-02-10T00:00:00"/>
    <s v="Origino"/>
    <s v="SINIDENT"/>
    <s v="Registros Pub y Redes Emp"/>
    <s v="Back (Registro)"/>
    <s v="Finalizado"/>
    <s v=" "/>
    <s v="Asignado a"/>
    <s v="MVELASCO"/>
    <s v="Registros Pub y Redes Emp"/>
    <s v="Back Correcciones Registro"/>
    <s v="10/02/2022"/>
    <s v="A"/>
    <s v="MERCANTIL"/>
    <n v="1209395"/>
    <m/>
    <m/>
    <m/>
    <m/>
    <s v=""/>
    <m/>
    <s v="Sin Identificación"/>
    <m/>
    <s v="A.C..L. INTL S.A.S."/>
    <s v="6617940"/>
    <s v="aclintlsas@gmail.com"/>
    <s v="E-mail"/>
    <s v=""/>
    <s v="2 Del tramite del documento"/>
    <x v="27"/>
    <s v="Registros Publicos y Redes Emp"/>
    <s v="Inscripción"/>
    <s v="."/>
    <s v="."/>
    <s v="11022022 MVELASCO: SE VALIDA CON EL AREA DE SISTEMAS Y SE EVIDENCIA QUE EL CERTIFICADO DE EXISTENCIA QUE COMPRARON FUE CON EL CODIGO DE VERIFICACIÓN 0822VW3IAG EL DÍA 9 DE FEBRERO DE 2022 EL CUAL ENVIÉ AL CORREO ELECTRÓNICO REPORTADO EN EL RECLAMO"/>
    <s v="."/>
    <s v="Finalizado"/>
    <s v="MVELASCO"/>
    <d v="2022-02-11T00:00:00"/>
    <s v="11/02/2022"/>
    <s v=" "/>
    <s v="N"/>
    <s v=""/>
    <s v="S"/>
    <s v="."/>
    <s v="N"/>
    <d v="2022-02-11T00:00:00"/>
    <d v="2022-02-11T00:00:00"/>
    <n v="1"/>
    <n v="30"/>
    <x v="0"/>
    <n v="1"/>
    <s v="Cumple"/>
  </r>
  <r>
    <x v="2"/>
    <n v="2022000735"/>
    <d v="2022-02-10T00:00:00"/>
    <s v="LOS APELLIDOS DEL GERENTE PRINCIPAL ESTAN INVERTIDOS, EL NOMBRE CORRECTO ES: BORIS BETANCOURT LOZANO C.C. 94.458.398 LA PERSONA DEJA 1 CERTIFICADO"/>
    <s v="A"/>
    <s v="FCAJAS"/>
    <s v=" "/>
    <s v="Principal"/>
    <d v="2022-02-10T00:00:00"/>
    <s v="Origino"/>
    <s v="CJORDAN"/>
    <s v="Registros Pub y Redes Emp"/>
    <s v="Juridica"/>
    <s v="Finalizado"/>
    <s v=" "/>
    <s v="Asignado a"/>
    <s v="JGARCIA"/>
    <s v="Registros Pub y Redes Emp"/>
    <s v="Back Correcciones Registro"/>
    <s v="10/02/2022"/>
    <s v="A"/>
    <s v="MERCANTIL"/>
    <n v="473767"/>
    <n v="20200535319"/>
    <m/>
    <m/>
    <m/>
    <s v=""/>
    <m/>
    <s v="Inscrito"/>
    <n v="1006071132"/>
    <s v="NATALIA ROMERO ESPINOSA"/>
    <s v=""/>
    <s v=""/>
    <s v="Presencial Verbal"/>
    <s v="3178540957"/>
    <s v="2 Del tramite del documento"/>
    <x v="9"/>
    <s v="Registros Publicos y Redes Emp"/>
    <s v="Inscripción"/>
    <s v="."/>
    <s v="."/>
    <s v="SE CORRIGE LOS APELLIDOS DEL GERENTE PRINCIPALPOR: BORIS BETANCOURT LOZANO C.C. 94.458.398, SE REEMPLAZA CERTIFICADO DE EXISTENCIA"/>
    <s v="."/>
    <s v="Finalizado"/>
    <s v="JGARCIA"/>
    <d v="2022-02-11T00:00:00"/>
    <s v="11/02/2022"/>
    <s v=" "/>
    <s v="N"/>
    <s v=""/>
    <s v="S"/>
    <s v="."/>
    <s v="N"/>
    <d v="2022-02-11T00:00:00"/>
    <d v="2022-02-11T00:00:00"/>
    <n v="1"/>
    <n v="30"/>
    <x v="0"/>
    <n v="1"/>
    <s v="Cumple"/>
  </r>
  <r>
    <x v="2"/>
    <n v="2022000740"/>
    <d v="2022-02-10T00:00:00"/>
    <s v="LA USUARIA SOLICITA VALIDAR, REVISAR POR QUE AUN SIGUE SALIENDO LOS REVISORES FISCALES PERSONAS NATURALES SI EN EL 10-05-2021 BAJO LA RAD. 20210448101 SE SOLICITO LA REMOCIÓN DE LOS REVISORES FISCALES Y SIGUEN SALIENDO POR FAVOR VALIDAR Y CORREGIR, REPONE"/>
    <s v="A"/>
    <s v="JMENDEZ"/>
    <s v=" "/>
    <s v="Unicentro web"/>
    <d v="2022-02-10T00:00:00"/>
    <s v="Origino"/>
    <s v="SINIDENT"/>
    <s v="Registros Pub y Redes Emp"/>
    <s v="Back (Registro)"/>
    <s v="Finalizado"/>
    <s v=" "/>
    <s v="Asignado a"/>
    <s v="WBURBANO"/>
    <s v="Registros Pub y Redes Emp"/>
    <s v="Juridica"/>
    <s v="10/02/2022"/>
    <s v="A"/>
    <s v="MERCANTIL"/>
    <n v="934928"/>
    <n v="20210448101"/>
    <m/>
    <m/>
    <m/>
    <s v=""/>
    <m/>
    <s v="Inscrito"/>
    <n v="1130588695"/>
    <s v="ERIKA BONILLA SOLARTE"/>
    <s v="3007840549"/>
    <s v="erikabonillasolarte@gmail.com"/>
    <s v="Presencial Verbal"/>
    <s v="3007840549"/>
    <s v="2 Del tramite del documento"/>
    <x v="9"/>
    <s v="Registros Publicos y Redes Emp"/>
    <s v="Inscripción"/>
    <s v="."/>
    <s v="."/>
    <s v="INACTIVO VINCULOS DE REVISORES FISCALES Y CREO NUEVA RAD 20220113215 PARA REPONER CERTIFICADO EL CUAL FUE ENVIADO AL CORREO ELECTRONICO REPORTADO EN EL RECLAMO"/>
    <s v="."/>
    <s v="Finalizado"/>
    <s v="MVELASCO"/>
    <d v="2022-02-11T00:00:00"/>
    <s v="11/02/2022"/>
    <s v=" "/>
    <s v="N"/>
    <s v=""/>
    <s v="S"/>
    <s v="."/>
    <s v="N"/>
    <d v="2022-02-11T00:00:00"/>
    <d v="2022-02-11T00:00:00"/>
    <n v="1"/>
    <n v="30"/>
    <x v="0"/>
    <n v="1"/>
    <s v="Cumple"/>
  </r>
  <r>
    <x v="2"/>
    <n v="2022000741"/>
    <d v="2022-02-10T00:00:00"/>
    <s v="EL DIA 02 DE FEBRERO DE 2022 SE REALIZO LA INSCRIPCION DEL REGISTRO DE LA SOCIEDAD FORMACIÓN LABORAL EMPRESARIAL S.A.S. NIT 901563515 - 5 LA CUAL EN EL FORMULARIO RUT LOS DATOS DE CORREO ELECTRONICO Y NUMERO DE CELULAR SE ENCUENTRAN ERRADO REGISTRANDO EST"/>
    <s v="A"/>
    <s v="LNDELGAD"/>
    <s v=" "/>
    <s v="Principal"/>
    <d v="2022-02-10T00:00:00"/>
    <s v="Origino"/>
    <s v="NRESPONS"/>
    <s v="Registros Pub y Redes Emp"/>
    <s v="Back (Registro)"/>
    <s v="Finalizado"/>
    <s v=" "/>
    <s v="Asignado a"/>
    <s v="MVELASCO"/>
    <s v="Registros Pub y Redes Emp"/>
    <s v="Back Correcciones Registro"/>
    <s v="10/02/2022"/>
    <s v="A"/>
    <s v="MERCANTIL"/>
    <n v="1141161"/>
    <n v="20220079551"/>
    <n v="5706"/>
    <d v="2022-02-03T00:00:00"/>
    <m/>
    <s v=""/>
    <m/>
    <s v="Inscrito"/>
    <n v="16286348"/>
    <s v="JUAN FELIPE CARDOZA"/>
    <s v=""/>
    <s v="forlabsas@gmail.com"/>
    <s v="Presencial Verbal"/>
    <s v="3185605624"/>
    <s v="5 No aplica/No procede"/>
    <x v="13"/>
    <s v="Registros Publicos y Redes Emp"/>
    <s v="No aplica"/>
    <s v="."/>
    <s v="."/>
    <s v="NO PROCEDE POR CUANTO SE EVIDENCIA QUE EN EL PRE RUT ESTÁ MAL DILIGENCIADO SE VERIFICÓ CON LA ABOGADA E INDICA QUE EL USUARIO DEBE ACERCARSE A LA DIAN PARA REALIZAR DICHA ACTUALIZACIÓN"/>
    <s v="."/>
    <s v="Finalizado"/>
    <s v="MVELASCO"/>
    <d v="2022-02-11T00:00:00"/>
    <s v="11/02/2022"/>
    <s v=" "/>
    <s v="N"/>
    <s v=""/>
    <s v="N"/>
    <s v="."/>
    <s v="N"/>
    <d v="2022-02-11T00:00:00"/>
    <d v="2022-02-11T00:00:00"/>
    <n v="1"/>
    <n v="30"/>
    <x v="0"/>
    <n v="1"/>
    <s v="Cumple"/>
  </r>
  <r>
    <x v="2"/>
    <n v="2022000749"/>
    <d v="2022-02-10T00:00:00"/>
    <s v="SE COMUNICA EL SEÑOR OMAR ZAMBRANO PARA VERIFICAR EL ESTADO DEL TRAMITE Y VERIFICANDO EL NOMBRE QUEDO MAL ESCRITO EN EL ACTA 19 QUE APORTARON ESTA FUNDACION PARA LA GESTION Y APOYO A LAS COMUNIDADES Y QUEDO REGISTRADA COMO FUNDACION PARA LA GESTION Y APOY"/>
    <s v="A"/>
    <s v="EMOSQUERA"/>
    <s v=" "/>
    <s v="Principal"/>
    <d v="2022-02-10T00:00:00"/>
    <s v="Origino"/>
    <s v="JSANDOVA"/>
    <s v="Registros Pub y Redes Emp"/>
    <s v="Back (Registro)"/>
    <s v="Finalizado"/>
    <s v=" "/>
    <s v="Asignado a"/>
    <s v="MVELASCO"/>
    <s v="Registros Pub y Redes Emp"/>
    <s v="Back Correcciones Registro"/>
    <s v="10/02/2022"/>
    <s v="A"/>
    <s v="ESAL"/>
    <n v="15654"/>
    <n v="20220087738"/>
    <m/>
    <m/>
    <m/>
    <s v=""/>
    <m/>
    <s v="Inscrito"/>
    <n v="16642910"/>
    <s v="OMAR ZAMBRANO"/>
    <s v=""/>
    <s v="omarhzambrano@hotmail.com"/>
    <s v="Telefónica"/>
    <s v="3012069356"/>
    <s v="2 Del tramite del documento"/>
    <x v="16"/>
    <s v="Registros Publicos y Redes Emp"/>
    <s v="Inscripción"/>
    <s v="."/>
    <s v="."/>
    <s v="AL INSCRITO 15654-50 CORREGI EL NOMBRE QUEDANDO ASÍ FUNDACION PARA LA GESTION Y APOYO A LAS COMUNIDADES NOTIFIQUE AL NUMERO DE TELEFONO REPORTADO EN EL RECLAMO LA CORRECCIÓN DEL NOMBRE DE LA FUNDACIÓN"/>
    <s v="."/>
    <s v="Finalizado"/>
    <s v="MVELASCO"/>
    <d v="2022-02-11T00:00:00"/>
    <s v="11/02/2022"/>
    <s v=" "/>
    <s v="N"/>
    <s v=""/>
    <s v="S"/>
    <s v="."/>
    <s v="N"/>
    <d v="2022-02-11T00:00:00"/>
    <d v="2022-02-11T00:00:00"/>
    <n v="1"/>
    <n v="30"/>
    <x v="0"/>
    <n v="3"/>
    <s v="Cumple"/>
  </r>
  <r>
    <x v="2"/>
    <n v="2022000751"/>
    <d v="2022-02-10T00:00:00"/>
    <s v="LA SEÑORA MARIGUELI INFORMA QUE SOLICITARON LA MATRICULA DEL ESTABLECIMIENTO DE COMERCIO EL RANCHO PAISA RESTAURANTE Y PARRILLA Y OBSERVA QUE EL APELLIDO DEL PROPIETARIO QUEDO MAL DILIGENCIADO, APARECE ALEXIS CASTAÑO GARCIA, EL NOMBRE Y APELLIDO CORRECTO "/>
    <s v="A"/>
    <s v="EMOSQUERA"/>
    <s v=" "/>
    <s v="Principal"/>
    <d v="2022-02-10T00:00:00"/>
    <s v="Origino"/>
    <s v="NRESPONS"/>
    <s v="Registros Pub y Redes Emp"/>
    <s v="Back (Registro)"/>
    <s v="Finalizado"/>
    <s v=" "/>
    <s v="Asignado a"/>
    <s v="JGARCIA"/>
    <s v="Registros Pub y Redes Emp"/>
    <s v="Back Correcciones Registro"/>
    <s v="10/02/2022"/>
    <s v="A"/>
    <s v="MERCANTIL"/>
    <n v="1141671"/>
    <n v="20220092110"/>
    <m/>
    <m/>
    <m/>
    <s v=""/>
    <m/>
    <s v="Inscrito"/>
    <n v="42823701"/>
    <s v="MARIGUELI CASTAÑO DUQUE"/>
    <s v=""/>
    <s v="restauranteelranchopaisa@gmail.com"/>
    <s v="Telefónica"/>
    <s v="3168912432"/>
    <s v="2 Del tramite del documento"/>
    <x v="16"/>
    <s v="Registros Publicos y Redes Emp"/>
    <s v="Matricula o Constitución"/>
    <s v="."/>
    <s v="."/>
    <s v="AL NUM CONSECUTIVO SE CORRIGE EL NOMBRE POR ALEXIS GARCIA CASTAÑO"/>
    <s v="."/>
    <s v="Finalizado"/>
    <s v="JGARCIA"/>
    <d v="2022-02-11T00:00:00"/>
    <s v="11/02/2022"/>
    <s v=" "/>
    <s v="N"/>
    <s v=""/>
    <s v="S"/>
    <s v="."/>
    <s v="N"/>
    <d v="2022-02-11T00:00:00"/>
    <d v="2022-02-11T00:00:00"/>
    <n v="1"/>
    <n v="30"/>
    <x v="0"/>
    <n v="1"/>
    <s v="Cumple"/>
  </r>
  <r>
    <x v="2"/>
    <n v="2022000766"/>
    <d v="2022-02-11T00:00:00"/>
    <s v="LOS DATOS DEL CONTROLANTE COMO NOMBRE Y NUMERO DE IDENTIFICACION ESTAN ERRADOS. FAVOR REVISAR. LA PERSONA DEJA UN CERTIFICADO"/>
    <s v="A"/>
    <s v="FCAJAS"/>
    <s v=" "/>
    <s v="Principal"/>
    <d v="2022-02-11T00:00:00"/>
    <s v="Origino"/>
    <s v="DRENDON"/>
    <s v="Registros Pub y Redes Emp"/>
    <s v="Back (Registro)"/>
    <s v="Finalizado"/>
    <s v=" "/>
    <s v="Asignado a"/>
    <s v="MVELASCO"/>
    <s v="Registros Pub y Redes Emp"/>
    <s v="Back Correcciones Registro"/>
    <s v="11/02/2022"/>
    <s v="A"/>
    <s v="MERCANTIL"/>
    <n v="1059456"/>
    <m/>
    <m/>
    <m/>
    <m/>
    <s v=""/>
    <m/>
    <s v="Inscrito"/>
    <n v="553507806"/>
    <s v="MATTHEW BURTON MULLINS"/>
    <s v=""/>
    <s v="mbmullins1@gmail.com"/>
    <s v="Presencial Verbal"/>
    <s v="3167471791"/>
    <s v="2 Del tramite del documento"/>
    <x v="34"/>
    <s v="Registros Publicos y Redes Emp"/>
    <s v="Inscripción"/>
    <s v="."/>
    <s v="."/>
    <s v="AL INSCRITO 1059456 SE VALIDA CON EL DOCUMENTO DE LA SITUACIÓN DE CONTROL Y SE EVIDENCIA EL ERROR SE CORRIGE Y SE CREA NUEVA RAD 20220116240 PARA REPONER CERTIFICADO EL CUAL FUE ENVIADO AL CORREO ELECTRÓNICO REPORTADO EN EL RECLAMO. NOTIFIQUE AL NÚMERO DE"/>
    <s v="."/>
    <s v="Finalizado"/>
    <s v="MVELASCO"/>
    <d v="2022-02-14T00:00:00"/>
    <s v="14/02/2022"/>
    <s v=" "/>
    <s v="N"/>
    <s v=""/>
    <s v="S"/>
    <s v="."/>
    <s v="N"/>
    <d v="2022-02-14T00:00:00"/>
    <d v="2022-02-14T00:00:00"/>
    <n v="1"/>
    <n v="30"/>
    <x v="0"/>
    <n v="1"/>
    <s v="Cumple"/>
  </r>
  <r>
    <x v="2"/>
    <n v="2022000771"/>
    <d v="2022-02-11T00:00:00"/>
    <s v="BUENAS TARDES, POR FAVOR EN EL INSCRITO PERSONA NATURAL 1117469 ANDRADE BALANTA JHON ALEX CON CEDULA 94505448 CORREGIR EL DV DEL NIT, EL CUAL ES 6 Y NO 9, MUCHAS GRACIAS "/>
    <s v="A"/>
    <s v="MMONTILL"/>
    <s v=" "/>
    <s v="Unicentro web"/>
    <d v="2022-02-11T00:00:00"/>
    <s v="Origino"/>
    <s v="SINIDENT"/>
    <s v="Registros Pub y Redes Emp"/>
    <s v="Back (Registro)"/>
    <s v="Finalizado"/>
    <s v=" "/>
    <s v="Asignado a"/>
    <s v="SORTIZ"/>
    <s v="Registros Pub y Redes Emp"/>
    <s v="Back Correcciones Registro"/>
    <s v="11/02/2022"/>
    <s v="A"/>
    <s v="MERCANTIL"/>
    <n v="1117469"/>
    <m/>
    <m/>
    <m/>
    <m/>
    <s v=""/>
    <m/>
    <s v="Inscrito"/>
    <n v="59124674"/>
    <s v="YENEISI HERRERA"/>
    <s v=""/>
    <s v="MECANICASANDRADE@GMAIL.COM"/>
    <s v="Presencial Verbal"/>
    <s v="3204999416"/>
    <s v="2 Del tramite del documento"/>
    <x v="37"/>
    <s v="Registros Publicos y Redes Emp"/>
    <s v="Inscripción"/>
    <s v="."/>
    <s v="."/>
    <s v="DE ACUERDO A LA CONSULTA DE LA DIAN SE PROCEDE A REALIZAR LA MODIFICACION DEL DIGITO DE VERIFICACION. SE ENVIO CORREO ELECTRONIO MECANICASANDRADE@GMAIL.COM.RPOST.BIZ EL DIA LUNES 14/02/2022 7:48 A. M NOTIFICANDO DE LA MODIFICACION"/>
    <s v="."/>
    <s v="Finalizado"/>
    <s v="SORTIZ"/>
    <d v="2022-02-14T00:00:00"/>
    <s v="14/02/2022"/>
    <s v=" "/>
    <s v="N"/>
    <s v=""/>
    <s v="S"/>
    <s v="."/>
    <s v="N"/>
    <d v="2022-02-14T00:00:00"/>
    <d v="2022-02-14T00:00:00"/>
    <n v="1"/>
    <n v="30"/>
    <x v="0"/>
    <n v="1"/>
    <s v="Cumple"/>
  </r>
  <r>
    <x v="2"/>
    <n v="2022000781"/>
    <d v="2022-02-11T00:00:00"/>
    <s v="SE COMUNICA EL SR WILBERT DIAZ A INFORMAR QUE IBA A REALIZAR LA RENOVACION Y AL INGRESAR SE DA CUENTA DE QUE LA EMPRESA SE ENCUENTRA EN LIQUIDACION, EL INFORMA QUE HABIAN HECHO EL TRAMITE DE REACTIVACION EN EL AÑO 2017. SE VERIFICA ENTRAMITES EL RADICADO "/>
    <s v="A"/>
    <s v="EMOSQUERA"/>
    <s v=" "/>
    <s v="Principal"/>
    <d v="2022-02-11T00:00:00"/>
    <s v="Origino"/>
    <s v="NRESPONS"/>
    <s v="Registros Pub y Redes Emp"/>
    <s v="Back (Registro)"/>
    <s v="Finalizado"/>
    <s v=" "/>
    <s v="Asignado a"/>
    <s v="MVELASCO"/>
    <s v="Registros Pub y Redes Emp"/>
    <s v="Back Correcciones Registro"/>
    <s v="11/02/2022"/>
    <s v="A"/>
    <s v="MERCANTIL"/>
    <n v="785508"/>
    <n v="20170451512"/>
    <m/>
    <m/>
    <m/>
    <s v=""/>
    <m/>
    <s v="Inscrito"/>
    <n v="6316231"/>
    <s v=" WILBERT DIAZ"/>
    <s v=""/>
    <s v=" juridicasrr@hotmail.com"/>
    <s v="Telefónica"/>
    <s v="3207324517"/>
    <s v="5 No aplica/No procede"/>
    <x v="13"/>
    <s v="Registros Publicos y Redes Emp"/>
    <s v="No aplica"/>
    <s v="."/>
    <s v="."/>
    <s v="ME COMUNICO CON EL SR WILBERT Y LE INDICO QUE EL RECLAMO NO PROCEDE POR CUANTO EN EL MOMENTO DE LA REACTIVACIÓN NO RENOVARON EL AÑO 2017 MAS LOS 5 AÑOS DE LA LEY 1727 SERÍA PARA QUEDAR DE NUEVO DISUELTA POR LEY, INDIQUE QUE DEBÍA PRESENTAR DE NUEVO EL ACT"/>
    <s v="."/>
    <s v="Finalizado"/>
    <s v="MVELASCO"/>
    <d v="2022-02-14T00:00:00"/>
    <s v="14/02/2022"/>
    <s v=" "/>
    <s v="N"/>
    <s v=""/>
    <s v="N"/>
    <s v="."/>
    <s v="N"/>
    <d v="2022-02-14T00:00:00"/>
    <d v="2022-02-14T00:00:00"/>
    <n v="1"/>
    <n v="30"/>
    <x v="0"/>
    <n v="30"/>
    <s v="Cumple"/>
  </r>
  <r>
    <x v="2"/>
    <n v="2022000761"/>
    <d v="2022-02-11T00:00:00"/>
    <s v="SE COMUNA LA SEÑORA MIRYAM QUINTERO RADICARON ACTA 16 DE NOMBRAMIENTO DE REVISOR FISCAL CON FECHA 2 DE FEBRERO DEL AÑO 2022 Y QUEDO REGISTRADA CON AÑO 2021 SE VALIDA CON EL CERTIFICADO 0822APBUQS REQUIERE REPOSICIÓN."/>
    <s v="A"/>
    <s v="CALLCENTER"/>
    <s v=" "/>
    <s v="Principal"/>
    <d v="2022-02-11T00:00:00"/>
    <s v="Origino"/>
    <s v="FAVELASC"/>
    <s v="Registros Pub y Redes Emp"/>
    <s v="Juridica"/>
    <s v="Finalizado"/>
    <s v=" "/>
    <s v="Asignado a"/>
    <s v="JGARCIA"/>
    <s v="Registros Pub y Redes Emp"/>
    <s v="Back Correcciones Registro"/>
    <s v="11/02/2022"/>
    <s v="A"/>
    <s v="MERCANTIL"/>
    <n v="855065"/>
    <n v="20220098300"/>
    <m/>
    <m/>
    <m/>
    <s v=""/>
    <m/>
    <s v="Inscrito"/>
    <n v="31933760"/>
    <s v="MIRYAM QUINTERO"/>
    <s v="5243424"/>
    <s v="tesoreria1@creacionesripley.com.co"/>
    <s v="Telefónica"/>
    <s v="3117406929"/>
    <s v="2 Del tramite del documento"/>
    <x v="45"/>
    <s v="Registros Publicos y Redes Emp"/>
    <s v="Inscripción"/>
    <s v="."/>
    <s v="."/>
    <s v="EN EL INSCRITO 855065 SE MODIFICA LA FECHA DEL ACTA 16 DE NOMBRAMIENTO DE REVISOR FISCAL POR 2 DE FEBRERO DEL AÑO 2022. SE ENVIA CERTIFICADO AL CORREO TESORERIA1@CREACIONESRIPLEY.COM.CO"/>
    <s v="."/>
    <s v="Finalizado"/>
    <s v="JGARCIA"/>
    <d v="2022-02-11T00:00:00"/>
    <s v="21/02/2022"/>
    <s v=" "/>
    <s v="N"/>
    <s v=""/>
    <s v="S"/>
    <s v="."/>
    <s v="N"/>
    <d v="2022-02-15T00:00:00"/>
    <d v="2022-02-15T00:00:00"/>
    <n v="2"/>
    <n v="30"/>
    <x v="0"/>
    <n v="30"/>
    <s v="Cumple"/>
  </r>
  <r>
    <x v="2"/>
    <n v="2022000782"/>
    <d v="2022-02-11T00:00:00"/>
    <s v="CORDIAL SALUDO; SOLICITO DE SU COLABORACIÓN CON LA CORRECCIÓN DEL CORREO ELECTRONICO DE LOS ESTABLECIMIENTOS COMERCIALES QUE SE MENCIONAN A CONTINUACIÓN; EL CORREO QUE FUE INFORMADO POR MEDIO DEL FORMULARIO RUES DE LA RENOVACIÓN DEL AÑO 2022 FUE NOTIFICAC"/>
    <s v="A"/>
    <s v="CALLCENTER"/>
    <s v=" "/>
    <s v="Principal"/>
    <d v="2022-02-11T00:00:00"/>
    <s v="Origino"/>
    <s v="YBENITEZ"/>
    <s v="Registros Pub y Redes Emp"/>
    <s v="Back (Registro)"/>
    <s v="Finalizado"/>
    <s v=" "/>
    <s v="Asignado a"/>
    <s v="SORTIZ"/>
    <s v="Registros Pub y Redes Emp"/>
    <s v="Back Correcciones Registro"/>
    <s v="11/02/2022"/>
    <s v="A"/>
    <s v="MERCANTIL"/>
    <n v="877023"/>
    <n v="20220031386"/>
    <m/>
    <m/>
    <m/>
    <s v=""/>
    <m/>
    <s v="Inscrito"/>
    <n v="1088002878"/>
    <s v="LUISA MARIN"/>
    <s v=""/>
    <s v="luisa.marin.gutierrez@audifarma.com.co"/>
    <s v="E-mail"/>
    <s v="3176790543"/>
    <s v="2 Del tramite del documento"/>
    <x v="6"/>
    <s v="Registros Publicos y Redes Emp"/>
    <s v="Renovación"/>
    <s v="."/>
    <s v="."/>
    <s v="A LOS INSCRITOS 877023-2 SE REALIZA LA MODIFICACION DE LA DIRECCION COMERCIAL Y AL 1046619-2 SE REALIZA LAS MODIFICACION DEL CORREO ELECTRONCICO. SE ENVIA CORREO ELECTRONICO LUISA.MARIN.GUTIERREZ@AUDIFARMA.COM.CO.RPOST.BIZ EL DÍA MARTES 15/02/2022 10:31 A"/>
    <s v="."/>
    <s v="Finalizado"/>
    <s v="SORTIZ"/>
    <d v="2022-02-15T00:00:00"/>
    <s v="15/02/2022"/>
    <s v=" "/>
    <s v="N"/>
    <s v=""/>
    <s v="S"/>
    <s v="."/>
    <s v="N"/>
    <d v="2022-02-15T00:00:00"/>
    <d v="2022-02-15T00:00:00"/>
    <n v="2"/>
    <n v="30"/>
    <x v="0"/>
    <n v="30"/>
    <s v="Cumple"/>
  </r>
  <r>
    <x v="2"/>
    <n v="2022000792"/>
    <d v="2022-02-14T00:00:00"/>
    <s v="SE COMUNICA EL SEÑOR ALEXANDER MARQUEZ, INDICANDO QUE EL DIA 04/01/2022 REALIZO LA RADICACIÓN DE TRAMITE DE CAMBIO DE DOMICILIO DE YUMBO A CALI, EL CUAL YA ESTA EN ESTADO FINALIZADO QUEDANDO ASÍ LA NUEVA DIRECCIÓN: CALLE 19 # 25B ¿ 03. EL DIA 14/02/2022, "/>
    <s v="A"/>
    <s v="EMOSQUERA"/>
    <s v=" "/>
    <s v="Principal"/>
    <d v="2022-02-14T00:00:00"/>
    <s v="Origino"/>
    <s v="FAVELASC"/>
    <s v="Registros Pub y Redes Emp"/>
    <s v="Juridica"/>
    <s v="Finalizado"/>
    <s v=" "/>
    <s v="Asignado a"/>
    <s v="MVELASCO"/>
    <s v="Registros Pub y Redes Emp"/>
    <s v="Back Correcciones Registro"/>
    <s v="14/02/2022"/>
    <s v="A"/>
    <s v="MERCANTIL"/>
    <n v="1028803"/>
    <n v="20220002169"/>
    <m/>
    <m/>
    <m/>
    <s v=""/>
    <m/>
    <s v="Inscrito"/>
    <n v="94412035"/>
    <s v="ALEXANDER MARQUEZ"/>
    <s v="3186798064"/>
    <s v=" amarquez@texsi.com.co"/>
    <s v="Telefónica"/>
    <s v=""/>
    <s v="2 Del tramite del documento"/>
    <x v="6"/>
    <s v="Registros Publicos y Redes Emp"/>
    <s v="Inscripción"/>
    <s v="."/>
    <s v="."/>
    <s v="AL INSCRITO 1028803 CORREGÍ LA DIRECCIÓN PRINCIPAL Y NOTIFICACIÓN JUDICIAL QUEDANDO CALLE 19 NO. 25B-03 PISOS 1 Y 3 TELEFONOS 6959629 Y 3016508593 SE CREO LA RAD 20220121452 PARA REPONER CERTIFICADO EL CUAL FUE ENVIADO AL CORREO ELECTRÓNICO REPORTADO EN E"/>
    <s v="."/>
    <s v="Finalizado"/>
    <s v="MVELASCO"/>
    <d v="2022-02-15T00:00:00"/>
    <s v="15/02/2022"/>
    <s v=" "/>
    <s v="N"/>
    <s v=""/>
    <s v="S"/>
    <s v="."/>
    <s v="N"/>
    <d v="2022-02-15T00:00:00"/>
    <d v="2022-02-15T00:00:00"/>
    <n v="1"/>
    <n v="30"/>
    <x v="0"/>
    <n v="30"/>
    <s v="Cumple"/>
  </r>
  <r>
    <x v="2"/>
    <n v="2022000795"/>
    <d v="2022-02-14T00:00:00"/>
    <s v="EN COMUNICACION DEL DIA 1022022 CON EMAIL ENVAIDO A CONTACTO CCC RECIBIDO EL DIA 14022022 LA SOCIEDAD SERGIO CABRERA ABOGADOS POR MEDIO DEL PRESENTE, SOLICITO SE ME BRINDE INFORMACIÓN ACERCA DE LO SIGUIENTE: EN DÍAS PASADOS SE REGISTRÓ ANTE LA CÁMARA DE C"/>
    <s v="A"/>
    <s v="JCMARIN"/>
    <s v=" "/>
    <s v="Principal"/>
    <d v="2022-02-14T00:00:00"/>
    <s v="Origino"/>
    <s v="JSANDOVA"/>
    <s v="Registros Pub y Redes Emp"/>
    <s v="Back (Registro)"/>
    <s v="Finalizado"/>
    <s v=" "/>
    <s v="Asignado a"/>
    <s v="SORTIZ"/>
    <s v="Registros Pub y Redes Emp"/>
    <s v="Back Correcciones Registro"/>
    <s v="14/02/2022"/>
    <s v="A"/>
    <s v="MERCANTIL"/>
    <n v="835126"/>
    <n v="20220079758"/>
    <m/>
    <m/>
    <m/>
    <s v=""/>
    <m/>
    <s v="Inscrito"/>
    <m/>
    <s v="MELISSA MARMOLEJO MANCERA"/>
    <s v="6605911"/>
    <s v="sergiocabrera@sergiocabrera.com.co"/>
    <s v="E-mail"/>
    <s v=""/>
    <s v="2 Del tramite del documento"/>
    <x v="5"/>
    <s v="Registros Publicos y Redes Emp"/>
    <s v="Inscripción"/>
    <s v="."/>
    <s v="."/>
    <s v="AL INSCRITO 835126-6 AL SOCIO JUAN JOSE MARTINEZ PARGA SE CAMBIO EL TIPO DE IDENTIFICACION Y EL NUMERO DE ACUERDO AL DOCUMENTO DE LA TRANSFORMACION CORRESPONDIENTE A LA RADICACION 20220079758 Y SE ENVIA CORREO ELECTRONICO 'SERGIOCABRERA@SERGIOCABRERA.COM."/>
    <s v="."/>
    <s v="Finalizado"/>
    <s v="SORTIZ"/>
    <d v="2022-02-15T00:00:00"/>
    <s v="15/02/2022"/>
    <s v=" "/>
    <s v="N"/>
    <s v=""/>
    <s v="S"/>
    <s v="."/>
    <s v="N"/>
    <d v="2022-02-15T00:00:00"/>
    <d v="2022-02-15T00:00:00"/>
    <n v="1"/>
    <n v="30"/>
    <x v="0"/>
    <n v="30"/>
    <s v="Cumple"/>
  </r>
  <r>
    <x v="2"/>
    <n v="2022000801"/>
    <d v="2022-02-14T00:00:00"/>
    <s v="EL CLIENTE ISNOVER QUINAYAS MUÑOZ CON CC 16943794 PROPIETARIO DEL ESTABLECIMIENTO DE MATRICULA 992569-2 ,MANIFIESTA QUE EL NOMBRE DEL ESTABLECIMIENTO QUE SOLICITÓ A TRAVÉS DE TRAMITE DE TRASPASO RAD 20220077517 ESTA ERRADO, POR CUANTO EL NOMBRE QUE SE IND"/>
    <s v="A"/>
    <s v="LARTUNDU"/>
    <s v=" "/>
    <s v="Obrero"/>
    <d v="2022-02-14T00:00:00"/>
    <s v="Origino"/>
    <s v="SINIDENT"/>
    <s v="Registros Pub y Redes Emp"/>
    <s v="Back (Registro)"/>
    <s v="Finalizado"/>
    <s v=" "/>
    <s v="Asignado a"/>
    <s v="MVELASCO"/>
    <s v="Registros Pub y Redes Emp"/>
    <s v="Back Correcciones Registro"/>
    <s v="14/02/2022"/>
    <s v="A"/>
    <s v="MERCANTIL"/>
    <n v="992569"/>
    <n v="20220077517"/>
    <m/>
    <m/>
    <m/>
    <s v=""/>
    <m/>
    <s v="Inscrito"/>
    <n v="16943794"/>
    <s v="ISNOVER QUINAYAS MUÑOZ"/>
    <s v="6028960604"/>
    <s v="rober2534@hotmail.com"/>
    <s v="Presencial Verbal"/>
    <s v="3193375192"/>
    <s v="2 Del tramite del documento"/>
    <x v="16"/>
    <s v="Registros Publicos y Redes Emp"/>
    <s v="Inscripción"/>
    <s v="."/>
    <s v="."/>
    <s v="AL INSCRITO 992569 SE CORRIGIÓ EL NOMBRE DEL ESTABLECIMIENTO QUEDANDO TODOCAR LA 20 SIN RESPONSABLE TODA VEZ QUE EL NOMBRE NO ES TAN CLARO COMO PARA IDENTIFICAR SI ES LAZO O LA 20,ME COMUNIQUE CON EL USUARIO AL NÚMERO DE TELÉFONO REPORTADO E INFORME LA CO"/>
    <s v="."/>
    <s v="Finalizado"/>
    <s v="MVELASCO"/>
    <d v="2022-02-15T00:00:00"/>
    <s v="15/02/2022"/>
    <s v=" "/>
    <s v="N"/>
    <s v=""/>
    <s v="S"/>
    <s v="."/>
    <s v="N"/>
    <d v="2022-02-15T00:00:00"/>
    <d v="2022-02-15T00:00:00"/>
    <n v="1"/>
    <n v="30"/>
    <x v="0"/>
    <n v="30"/>
    <s v="Cumple"/>
  </r>
  <r>
    <x v="2"/>
    <n v="2022000803"/>
    <d v="2022-02-14T00:00:00"/>
    <s v="JENNY FERNANDEZ SE COMUNICA INFORMANDO QUE AL DESCARGAR UN CERTIFICADO (C.V 08225G7NBW) VALIDO QUE EL CAPITAL PAGADO EL CUAL SE AUMENTO AL IGUAL QUE EL CAPITAL AUTORIZADO Y SUSCRITO DE $3.500.000 A 262.500.000 POR MEDIO DE UN DOCUMENTO PRIVADO Y ACTA 001-"/>
    <s v="A"/>
    <s v="EMOSQUERA"/>
    <s v=" "/>
    <s v="Principal"/>
    <d v="2022-02-14T00:00:00"/>
    <s v="Origino"/>
    <s v="JSANDOVA"/>
    <s v="Registros Pub y Redes Emp"/>
    <s v="Back (Registro)"/>
    <s v="Finalizado"/>
    <s v=" "/>
    <s v="Asignado a"/>
    <s v="MVELASCO"/>
    <s v="Registros Pub y Redes Emp"/>
    <s v="Back Correcciones Registro"/>
    <s v="14/02/2022"/>
    <s v="A"/>
    <s v="MERCANTIL"/>
    <n v="1100033"/>
    <n v="20220066316"/>
    <m/>
    <m/>
    <m/>
    <s v=""/>
    <m/>
    <s v="Inscrito"/>
    <n v="25290801"/>
    <s v="JENNY FERNANDEZ,"/>
    <s v=""/>
    <s v="asesoriajef@gmail.com"/>
    <s v="Telefónica"/>
    <s v="3015997865"/>
    <s v="2 Del tramite del documento"/>
    <x v="19"/>
    <s v="Registros Publicos y Redes Emp"/>
    <s v="Inscripción"/>
    <s v="."/>
    <s v="."/>
    <s v="AL INSCRITO 1100033 CORREGÍ EL CAPITAL PAGADO QUEDANDO ASÍ 262500000 ACCIONES 350 VALOR 750000, SE CREA RADICACIÓN 20220121821 PARA REPONER CERTIFICADO EL CUAL FUE ENVIADO AL CORREO ELECTRÓNICO REPORTADO EN EL RECLAMO NOTIFIQUE AL NUMERO DE TELEFONO REPOR"/>
    <s v="."/>
    <s v="Finalizado"/>
    <s v="MVELASCO"/>
    <d v="2022-02-15T00:00:00"/>
    <s v="15/02/2022"/>
    <s v=" "/>
    <s v="N"/>
    <s v=""/>
    <s v="S"/>
    <s v="."/>
    <s v="N"/>
    <d v="2022-02-15T00:00:00"/>
    <d v="2022-02-15T00:00:00"/>
    <n v="1"/>
    <n v="30"/>
    <x v="0"/>
    <n v="30"/>
    <s v="Cumple"/>
  </r>
  <r>
    <x v="2"/>
    <n v="2022000804"/>
    <d v="2022-02-14T00:00:00"/>
    <s v="EL DIA 08 FEBRERO 2022 SE REALIZO LA REFORMA DE ESTATUTOS DE LA CORPORACIÓN RENOVACIÓN CATÓLICA EN EL ESPÍRITU SANTO DE LA ARQUIDIÓCESIS DE CALI MATRICULA 17864 - 50 LA CUAL UNOS DE LOS CAMBIOS FUE LA RAZON SOCIAL LA CUAL DEBERIA SER Y EL CORRECTO ES CORP"/>
    <s v="A"/>
    <s v="LNDELGAD"/>
    <s v=" "/>
    <s v="Principal"/>
    <d v="2022-02-14T00:00:00"/>
    <s v="Origino"/>
    <s v="XRIVERA"/>
    <s v="Registros Pub y Redes Emp"/>
    <s v="Back (Registro)"/>
    <s v="Finalizado"/>
    <s v=" "/>
    <s v="Asignado a"/>
    <s v="MVELASCO"/>
    <s v="Registros Pub y Redes Emp"/>
    <s v="Back Correcciones Registro"/>
    <s v="14/02/2022"/>
    <s v="A"/>
    <s v="ESAL"/>
    <n v="17864"/>
    <n v="20220083756"/>
    <n v="255"/>
    <d v="2022-02-08T00:00:00"/>
    <m/>
    <s v=""/>
    <m/>
    <s v="Inscrito"/>
    <m/>
    <s v="MARIA ESTER CARDONA"/>
    <s v="3137460975"/>
    <s v="renocatolicacali@gmail.com"/>
    <s v="Presencial Verbal"/>
    <s v="3155692695"/>
    <s v="2 Del tramite del documento"/>
    <x v="16"/>
    <s v="Registros Publicos y Redes Emp"/>
    <s v="Inscripción"/>
    <s v="."/>
    <s v="."/>
    <s v="AL INSCRITO 17864-50 CORREGÍ EL NOMBRE QUEDANDO CORPORACIÓN RENOVACIÓN CATÓLICA EN EL ESPÍRITU SANTO - CALI, ENVÍO RESPUESTA POR CORREO ELECTRÓNICO POR CUANTO NO FUE POSIBLE CONTACTAR AL NÚMERO DE TELÉFONO REPORTADO EN EL RECLAMO."/>
    <s v="."/>
    <s v="Finalizado"/>
    <s v="MVELASCO"/>
    <d v="2022-02-15T00:00:00"/>
    <s v="15/02/2022"/>
    <s v=" "/>
    <s v="N"/>
    <s v=""/>
    <s v="S"/>
    <s v="."/>
    <s v="N"/>
    <d v="2022-02-15T00:00:00"/>
    <d v="2022-02-15T00:00:00"/>
    <n v="1"/>
    <n v="30"/>
    <x v="0"/>
    <n v="1"/>
    <s v="Cumple"/>
  </r>
  <r>
    <x v="2"/>
    <n v="2022000805"/>
    <d v="2022-02-14T00:00:00"/>
    <s v="SE COMUNICA LA SEÑORA LEIDY, QUIEN ME INDICA QUE AL COMPRAR UN CERTIFICADO DE EXISTENCIA Y REPRESENTACIÓN LEGAL DE LA EMPRESA INVERSIONES Y SOLUCIONES DE COLOMBIA S A S , PUEDE VALIDAR QUE EN ÉL NO SE REFLEJA LA FECHA DE DURACIÓN O VIGENCIA, INFORMA QUE E"/>
    <s v="A"/>
    <s v="KGIRALDO"/>
    <s v=" "/>
    <s v="Principal"/>
    <d v="2022-02-14T00:00:00"/>
    <s v="Origino"/>
    <s v="MMONTERO"/>
    <s v="Registros Pub y Redes Emp"/>
    <s v="Back (Registro)"/>
    <s v="Finalizado"/>
    <s v=" "/>
    <s v="Asignado a"/>
    <s v="MVELASCO"/>
    <s v="Registros Pub y Redes Emp"/>
    <s v="Back Correcciones Registro"/>
    <s v="14/02/2022"/>
    <s v="A"/>
    <s v="MERCANTIL"/>
    <n v="937610"/>
    <n v="20150607642"/>
    <m/>
    <m/>
    <m/>
    <s v=""/>
    <m/>
    <s v="Inscrito"/>
    <n v="38791717"/>
    <s v="LEIDY JOHANA ERAZO DELGADO"/>
    <s v="4894585 ext 110"/>
    <s v="gerenciaisdeco@gmail.com"/>
    <s v="Telefónica"/>
    <s v="3217105481"/>
    <s v="2 Del tramite del documento"/>
    <x v="17"/>
    <s v="Registros Publicos y Redes Emp"/>
    <s v="Inscripción"/>
    <s v="."/>
    <s v="."/>
    <s v="AL INSCRITO 937610 SE VALIDA Y SE EVIDENCIA QUE EL DATO ADICIONAL SI ESTABA DILIGENCIADO PERO NO ESTABA POR TEXTO, SE CREA RADICACIÓN 20220122079 PARA REPONER CERTIFICADO EL CUAL FUE ENVIADO AL CORREO ELECTRÓNICO REPORTADO EN EL RECLAMO NO FUE POSIBLE CON"/>
    <s v="."/>
    <s v="Finalizado"/>
    <s v="MVELASCO"/>
    <d v="2022-02-15T00:00:00"/>
    <s v="15/02/2022"/>
    <s v=" "/>
    <s v="N"/>
    <s v=""/>
    <s v="S"/>
    <s v="."/>
    <s v="N"/>
    <d v="2022-02-15T00:00:00"/>
    <d v="2022-02-15T00:00:00"/>
    <n v="1"/>
    <n v="30"/>
    <x v="0"/>
    <n v="1"/>
    <s v="Cumple"/>
  </r>
  <r>
    <x v="2"/>
    <n v="2022000818"/>
    <d v="2022-02-15T00:00:00"/>
    <s v="SE COMUNICA LA SEÑORA WENDY SABINA MUÑOZ INDICA QUE REALIZO LA COMPRA DEL CERTIFICADO Y VERIFICANDO LA DIRECCIÓN EN EL BARRIO LE FALTO CABECERA MUNICIPAL Y TAMPOCO LE REGISTRARON LA SIGLA CDA DAGUA S.A.S SE SOLICITA LA CORRECCIÓN Y REPOSICIÓN DEL CERTIFIC"/>
    <s v="A"/>
    <s v="KGIRALDO"/>
    <s v=" "/>
    <s v="Principal"/>
    <d v="2022-02-15T00:00:00"/>
    <s v="Origino"/>
    <s v="JCAMACHO"/>
    <s v="Registros Pub y Redes Emp"/>
    <s v="Back (Registro)"/>
    <s v="Finalizado"/>
    <s v=" "/>
    <s v="Asignado a"/>
    <s v="MVELASCO"/>
    <s v="Registros Pub y Redes Emp"/>
    <s v="Back Correcciones Registro"/>
    <s v="15/02/2022"/>
    <s v="A"/>
    <s v="MERCANTIL"/>
    <n v="1141911"/>
    <n v="20220088248"/>
    <m/>
    <m/>
    <m/>
    <s v=""/>
    <m/>
    <s v="Inscrito"/>
    <n v="1143956387"/>
    <s v="WENDY SABINA MUÑOZ"/>
    <s v=""/>
    <s v="cdadaguasas@gmail.com"/>
    <s v="Telefónica"/>
    <s v="3012069356"/>
    <s v="2 Del tramite del documento"/>
    <x v="6"/>
    <s v="Registros Publicos y Redes Emp"/>
    <s v="Inscripción"/>
    <s v="."/>
    <s v="."/>
    <s v="AL INSCRITO 1141911 VALIDO CON EL DOCUMENTO DEL CAMBIO DE DOMICILIO E INGRESO LA SIGLA CDA DAGUA S.A.S. Y A LAS DIRECCIONES PRINCIPAL Y NOTIFICACIÓN JUDICIAL AGREGO LA PALABRA CABECERA. CREO LA RAD 20220122859 PARA REPONER CERTIFICADO EL CUAL FUE ENVIADO "/>
    <s v="."/>
    <s v="Finalizado"/>
    <s v="MVELASCO"/>
    <d v="2022-02-15T00:00:00"/>
    <s v="15/02/2022"/>
    <s v=" "/>
    <s v="N"/>
    <s v=""/>
    <s v="S"/>
    <s v="."/>
    <s v="N"/>
    <d v="2022-02-15T00:00:00"/>
    <d v="2022-02-15T00:00:00"/>
    <n v="0"/>
    <n v="30"/>
    <x v="0"/>
    <n v="1"/>
    <s v="Cumple"/>
  </r>
  <r>
    <x v="2"/>
    <n v="2022000820"/>
    <d v="2022-02-15T00:00:00"/>
    <s v="SE COMUNICA EL SEÑOR JESUS ANGULO. INFORMA QUE EN EL CERTIFICADO CON CÓDIGO DE VERIFICACIÓN 08211IC57M DETECTÓ EL ERROR EN EL FECHA DE INSCRIPCIÓN DE LA REFORMA, LA CUAL APARECE CON FECHA DEL 21 DE ENERO DEL 2021, SE VALIDA EL ACTA NÚMERO 4 Y EFECTIVAMENT"/>
    <s v="A"/>
    <s v="CALLCENTER"/>
    <s v=" "/>
    <s v="Principal"/>
    <d v="2022-02-15T00:00:00"/>
    <s v="Origino"/>
    <s v="WBURBANO"/>
    <s v="Registros Pub y Redes Emp"/>
    <s v="Juridica"/>
    <s v="Finalizado"/>
    <s v=" "/>
    <s v="Asignado a"/>
    <s v="MVELASCO"/>
    <s v="Registros Pub y Redes Emp"/>
    <s v="Back Correcciones Registro"/>
    <s v="15/02/2022"/>
    <s v="A"/>
    <s v="MERCANTIL"/>
    <n v="1111865"/>
    <n v="20210158057"/>
    <m/>
    <m/>
    <m/>
    <s v=""/>
    <m/>
    <s v="Inscrito"/>
    <n v="72358150"/>
    <s v="JESUS GABRIEL ANGULO"/>
    <s v=""/>
    <s v="jgaangulo@gmail.com"/>
    <s v=""/>
    <s v="3157491117"/>
    <s v="2 Del tramite del documento"/>
    <x v="45"/>
    <s v="Registros Publicos y Redes Emp"/>
    <s v="Inscripción"/>
    <s v="."/>
    <s v="."/>
    <s v="15022022 MVELASCO: SE ASIGNA AL ABOGADO WILLIAM BURBANO QUIEN FUE QUIEN REALIZÓ EL REGISTRO DEL CAMBIO DE DOMICILIO. 15-02-2022 RECLAMO PROCEDE, SE DEBE MODIFICAR LA FECHA PROCEDO A CAMBIAR LA FECHA DEL DOCUMENTO DEL CAMBIO DE DOMICILIO POR 25 DE ENE2RO D"/>
    <s v="."/>
    <s v="Finalizado"/>
    <s v="MVELASCO"/>
    <d v="2022-02-15T00:00:00"/>
    <s v="15/02/2022"/>
    <s v=" "/>
    <s v="N"/>
    <s v=""/>
    <s v="S"/>
    <s v="."/>
    <s v="N"/>
    <d v="2022-02-15T00:00:00"/>
    <d v="2022-02-15T00:00:00"/>
    <n v="0"/>
    <n v="30"/>
    <x v="0"/>
    <n v="1"/>
    <s v="Cumple"/>
  </r>
  <r>
    <x v="2"/>
    <n v="2022000807"/>
    <d v="2022-02-14T00:00:00"/>
    <s v="SE COMUNICA EL SEÑOR JORGE PALACIOS, INFORMA QUE POR MEDIO DEL CERTIFICADO CON CÓDIGO 0822N7L2KC, VALIDÓ QUE EL APELLIDO DEL APODERADO, EN CALIDAD DE REPRESENTANTE QUEDÓ MAL DIGITADO SANTIAGO AVILES GUEVARA, SE VALIDA DOCUMENTO DE NOMBRAMIENTO EN DONDE EV"/>
    <s v="A"/>
    <s v="EMOSQUERA"/>
    <s v=" "/>
    <s v="Principal"/>
    <d v="2022-02-14T00:00:00"/>
    <s v="Origino"/>
    <s v="LCASTRO"/>
    <s v="Registros Pub y Redes Emp"/>
    <s v="Back (Registro)"/>
    <s v="Finalizado"/>
    <s v=" "/>
    <s v="Asignado a"/>
    <s v="MVELASCO"/>
    <s v="Registros Pub y Redes Emp"/>
    <s v="Back Correcciones Registro"/>
    <s v="14/02/2022"/>
    <s v="A"/>
    <s v="ESAL"/>
    <n v="13710"/>
    <n v="20220097568"/>
    <m/>
    <m/>
    <m/>
    <s v=""/>
    <m/>
    <s v="Inscrito"/>
    <n v="79531966"/>
    <s v="JORGE PALACIOS"/>
    <s v=""/>
    <s v="jorgeivanpalacios@gmail.com"/>
    <s v="Telefónica"/>
    <s v="3166238268"/>
    <s v="2 Del tramite del documento"/>
    <x v="34"/>
    <s v="Registros Publicos y Redes Emp"/>
    <s v="Inscripción"/>
    <s v="."/>
    <s v="."/>
    <s v="AL INSCRITO 13710-50 CORREGÍ EL SEGUNDO APELLIDO DEL APODERADO Y CREE NUEVA RADICACIÓN 20220125848 PARA REPONER CERTIFICADO EL CUAL FUE ENVIAD AL CORREO ELECTRÓNICO REPORTADO EN EL RECLAMO, NO FUE POSIBLE ESTABLECER BUENA COMUNICACIÓN CON EL USUARIO, SE C"/>
    <s v="."/>
    <s v="Finalizado"/>
    <s v="MVELASCO"/>
    <d v="2022-02-16T00:00:00"/>
    <s v="16/02/2022"/>
    <s v=" "/>
    <s v="N"/>
    <s v=""/>
    <s v="S"/>
    <s v="."/>
    <s v="N"/>
    <d v="2022-02-16T00:00:00"/>
    <d v="2022-02-16T00:00:00"/>
    <n v="2"/>
    <n v="30"/>
    <x v="0"/>
    <n v="1"/>
    <s v="No cumple"/>
  </r>
  <r>
    <x v="2"/>
    <n v="2022000839"/>
    <d v="2022-02-15T00:00:00"/>
    <s v="EN COMUNICACION DEL DIA 15022022 CON EMAIL ENVIADO A CONTACTO CCC EL SEÑOR JUAN EMILIANO CARDENAS VELEZ CC 16730025 SOLICITA SEA CORREGIDO EL NUMERO DE CEDULA DE LA SEÑORA MARGARITA VELEZ GARCIA NUMERO ERRADO EN EL CERTIFICADO 29904337 NUMERO CORRECTO 249"/>
    <s v="A"/>
    <s v="JCMARIN"/>
    <s v=" "/>
    <s v="Principal"/>
    <d v="2022-02-15T00:00:00"/>
    <s v="Origino"/>
    <s v="SJARAMIL"/>
    <s v="Registros Pub y Redes Emp"/>
    <s v="Back (Registro)"/>
    <s v="Finalizado"/>
    <s v=" "/>
    <s v="Asignado a"/>
    <s v="MVELASCO"/>
    <s v="Registros Pub y Redes Emp"/>
    <s v="Back Correcciones Registro"/>
    <s v="15/02/2022"/>
    <s v="A"/>
    <s v="MERCANTIL"/>
    <n v="1137506"/>
    <m/>
    <m/>
    <m/>
    <m/>
    <s v=""/>
    <m/>
    <s v="Inscrito"/>
    <m/>
    <s v="JUAN EMILIANO CARDENAS VELEZ"/>
    <s v=""/>
    <s v="cardenasje@hotmail.com"/>
    <s v="E-mail"/>
    <s v="3175012506"/>
    <s v="2 Del tramite del documento"/>
    <x v="34"/>
    <s v="Registros Publicos y Redes Emp"/>
    <s v="Inscripción"/>
    <s v="."/>
    <s v="."/>
    <s v="AL INSCRITO 1137506 SE CORRIGE POR TEXTO EL NUMERO DE CEDULA DE LA SOCIA GESTORA MARGARITA VELEZ GARCIA QUEDANDO 24904337 Y SE CREA RADICACIÓN 20220126202 PARA REPONER CERTIFICADO EL CUAL FUE ENVIADO AL CORREO ELECTRÓNICO REPORTADO EN EL RECLAMO"/>
    <s v="."/>
    <s v="Finalizado"/>
    <s v="MVELASCO"/>
    <d v="2022-02-16T00:00:00"/>
    <s v="16/02/2022"/>
    <s v=" "/>
    <s v="N"/>
    <s v=""/>
    <s v="S"/>
    <s v="."/>
    <s v="N"/>
    <d v="2022-02-16T00:00:00"/>
    <d v="2022-02-16T00:00:00"/>
    <n v="1"/>
    <n v="30"/>
    <x v="0"/>
    <n v="1"/>
    <s v="Cumple"/>
  </r>
  <r>
    <x v="2"/>
    <n v="2022000841"/>
    <d v="2022-02-15T00:00:00"/>
    <s v="EN EL DIA DE HOY ME ACERQUE ALAS OFICINAS DE CAMARA Y COMERCIO CALI UNICENTRO PARA HACER LA CANCELACION DE UNA MATRICULA DE UN NEGOCIO QUE A ESTADO CERRADO DESDE EL 5 DE FEBRERO DEL 2019 POR UN INCOVENIENTE JUDICIAL. IGUAL ME TOCO CANCELAR EL VALOR DE LA "/>
    <s v="A"/>
    <s v="JCMARIN"/>
    <s v=" "/>
    <s v="Principal"/>
    <d v="2022-02-15T00:00:00"/>
    <s v="Origino"/>
    <s v="NRESPONS"/>
    <s v="Registros Pub y Redes Emp"/>
    <s v="Back (Registro)"/>
    <s v="Finalizado"/>
    <s v=" "/>
    <s v="Asignado a"/>
    <s v="MVELASCO"/>
    <s v="Registros Pub y Redes Emp"/>
    <s v="Back Correcciones Registro"/>
    <s v="15/02/2022"/>
    <s v="A"/>
    <s v="MERCANTIL"/>
    <n v="1035056"/>
    <m/>
    <m/>
    <m/>
    <m/>
    <s v=""/>
    <m/>
    <s v="Inscrito"/>
    <m/>
    <s v="LUISA CAROLINA LATORRE"/>
    <s v=""/>
    <s v="lylj20151883@gmail.com"/>
    <s v="E-mail"/>
    <s v="3122506276"/>
    <s v="2 Del tramite del documento"/>
    <x v="39"/>
    <s v="Registros Publicos y Redes Emp"/>
    <s v="Inscripción"/>
    <s v="."/>
    <s v="."/>
    <s v="SE CONSULTO CON ABOGADO BACK E INDICÓ EL RETIRO DE DICHA OBSERVACIÓN POR CUANTO LA PROHIBICIÓN YA HABÍA SUPERADO EL TIEMPO DE 6 MESES, POR LO ANTERIOR PROCEDO A INHABILITAR DICHA INSCRIPCIÓN 11996 DEL 28 DE FEBRERO DE 2019 DEL LIBRO XV POR CUANTO LA MEDID"/>
    <s v="."/>
    <s v="Finalizado"/>
    <s v="MVELASCO"/>
    <d v="2022-02-16T00:00:00"/>
    <s v="16/02/2022"/>
    <s v=" "/>
    <s v="N"/>
    <s v=""/>
    <s v="S"/>
    <s v="."/>
    <s v="N"/>
    <d v="2022-02-16T00:00:00"/>
    <d v="2022-02-16T00:00:00"/>
    <n v="1"/>
    <n v="30"/>
    <x v="0"/>
    <n v="1"/>
    <s v="Cumple"/>
  </r>
  <r>
    <x v="2"/>
    <n v="2022000812"/>
    <d v="2022-02-14T00:00:00"/>
    <s v="USUARIO INDICA ERROR EN EL NOMBRE DEL REPRESENTANTE LEGAL, EN EL CERTIFICADO APARECE EL SEÑOR JORGE DAVID MONTENEGRO SAAVEDRA Y EN EL ACTA DE CONSTITUCIÓN SE NOMBRO COMO REPRESENTANTE LEGAL AL SR GERMAN SALIM URIBE JOYAS, IDENTIFICADO CON C.C. NO. 9437028"/>
    <s v="A"/>
    <s v="KGIRALDO"/>
    <s v=" "/>
    <s v="Principal"/>
    <d v="2022-02-14T00:00:00"/>
    <s v="Origino"/>
    <s v="NRESPONS"/>
    <s v="Registros Pub y Redes Emp"/>
    <s v="Back (Registro)"/>
    <s v="Finalizado"/>
    <s v=" "/>
    <s v="Asignado a"/>
    <s v="MVELASCO"/>
    <s v="Registros Pub y Redes Emp"/>
    <s v="Back Correcciones Registro"/>
    <s v="14/02/2022"/>
    <s v="A"/>
    <s v="MERCANTIL"/>
    <n v="1141703"/>
    <n v="20220091580"/>
    <m/>
    <m/>
    <m/>
    <s v=""/>
    <m/>
    <s v="Inscrito"/>
    <n v="31921353"/>
    <s v="MILENA CLAROS"/>
    <s v="6611406"/>
    <s v="milenac54@hotmail.com"/>
    <s v="Telefónica"/>
    <s v="3117835500"/>
    <s v="2 Del tramite del documento"/>
    <x v="9"/>
    <s v="Registros Publicos y Redes Emp"/>
    <s v="Inscripción"/>
    <s v="."/>
    <s v="."/>
    <s v="16022022 MVELASCO: SE CREA CASO A LOS 444 POR CUANTO NO ME PERMITIO POR EL MODULO DE PQR MODIFICAR LA CEDULA EN EL INSCRITO 283482-3 SE CORRIGE EL NOMBRE DEL REP LEGAL QUEDANDO 94370289 GERMAN SALIM URIBE JOYAS SE CREA NUEVA RADICACIÓN 20220132031 PARA RE"/>
    <s v="."/>
    <s v="Finalizado"/>
    <s v="MVELASCO"/>
    <d v="2022-02-15T00:00:00"/>
    <s v="17/02/2022"/>
    <s v=" "/>
    <s v="N"/>
    <s v=""/>
    <s v="S"/>
    <s v="."/>
    <s v="N"/>
    <d v="2022-02-17T00:00:00"/>
    <d v="2022-02-17T00:00:00"/>
    <n v="3"/>
    <n v="30"/>
    <x v="0"/>
    <n v="1"/>
    <s v="Cumple"/>
  </r>
  <r>
    <x v="2"/>
    <n v="2022000837"/>
    <d v="2022-02-15T00:00:00"/>
    <s v="EL DIA DEL HOY 15 DE FEBRERO 2022 SE REALIZO LA RENOVACION DE LA MATRICULA MERCANTIL DE LA PERSONA NATURAL CARMEN ELENA CABRERA MENA CC 66919504 MAT 1104853 - 1 Y EL ESTABLECIMIENTO DE COMERCIO FENIX SERVICIOS MAT 1104854-2, LA CUAL LA DIRECCION DEL ESTAB"/>
    <s v="A"/>
    <s v="LNDELGAD"/>
    <s v=" "/>
    <s v="Principal"/>
    <d v="2022-02-15T00:00:00"/>
    <s v="Origino"/>
    <s v="NRESPONS"/>
    <s v="Registros Pub y Redes Emp"/>
    <s v="Back (Registro)"/>
    <s v="Finalizado"/>
    <s v=" "/>
    <s v="Asignado a"/>
    <s v="MVELASCO"/>
    <s v="Registros Pub y Redes Emp"/>
    <s v="Back Correcciones Registro"/>
    <s v="15/02/2022"/>
    <s v="A"/>
    <s v="MERCANTIL"/>
    <n v="1104854"/>
    <n v="20220120622"/>
    <m/>
    <m/>
    <m/>
    <s v=""/>
    <m/>
    <s v="Inscrito"/>
    <n v="66919504"/>
    <s v="CARMEN ELENA CABRERA MENA"/>
    <s v=""/>
    <s v="elenakabrera@hotmail.com"/>
    <s v="Presencial Verbal"/>
    <s v="3117841549"/>
    <s v="5 No aplica/No procede"/>
    <x v="13"/>
    <s v="Registros Publicos y Redes Emp"/>
    <s v="No aplica"/>
    <s v="."/>
    <s v="."/>
    <s v="16022022 MVELASCO: SE ASIGNA AL ABOGADO BACK POR CUANTO LA SRA INDICÓ A LEIDY NATHALI DELGADO QUE FUE EL CAJERO QUE LO REALIZÓ MAL Y LA SRA EXPRESA QUE ELLA NO VA A PAGAR NADA PORQUE EL ERROR NO FUE DE ELLA. 16-02-2022: RECLAMO NO PROCEDE, SE VERIFICA EL "/>
    <s v="."/>
    <s v="Finalizado"/>
    <s v="MVELASCO"/>
    <d v="2022-02-16T00:00:00"/>
    <s v="17/02/2022"/>
    <s v=" "/>
    <s v="N"/>
    <s v=""/>
    <s v="N"/>
    <s v="."/>
    <s v="N"/>
    <d v="2022-02-17T00:00:00"/>
    <d v="2022-02-17T00:00:00"/>
    <n v="2"/>
    <n v="30"/>
    <x v="0"/>
    <n v="30"/>
    <s v="Cumple"/>
  </r>
  <r>
    <x v="2"/>
    <n v="2022000851"/>
    <d v="2022-02-16T00:00:00"/>
    <s v="SE COMUNICA LA SEÑORA YANETH PARA INFORMAR QUE COMPRO CERTIFICADO Y VERIFICO QUE EL NOMBRE DE LA REPRESENTANTE LEGAL DE LA SOCIEDAD ESTA MAL ESCRITO, DICE QUE POR ERROR DE DIGITACION ESTA STEPHANIE Y ES STEFANIA FAVOR CORREGIR. HICIERON ACTA DE TRANSFORMA"/>
    <s v="A"/>
    <s v="EMOSQUERA"/>
    <s v=" "/>
    <s v="Principal"/>
    <d v="2022-02-16T00:00:00"/>
    <s v="Origino"/>
    <s v="ZMOLINA"/>
    <s v="Registros Pub y Redes Emp"/>
    <s v="Back (Registro)"/>
    <s v="Finalizado"/>
    <s v=" "/>
    <s v="Asignado a"/>
    <s v="MVELASCO"/>
    <s v="Registros Pub y Redes Emp"/>
    <s v="Back Correcciones Registro"/>
    <s v="16/02/2022"/>
    <s v="A"/>
    <s v="MERCANTIL"/>
    <n v="1128109"/>
    <n v="20210946601"/>
    <m/>
    <m/>
    <m/>
    <s v=""/>
    <m/>
    <s v="Inscrito"/>
    <n v="38140137"/>
    <s v=" YANETH HERRERA"/>
    <s v="5514579/5249024"/>
    <s v="patriciaosorioaguilera@gmail.com"/>
    <s v="Telefónica"/>
    <s v="3163212967"/>
    <s v="2 Del tramite del documento"/>
    <x v="9"/>
    <s v="Registros Publicos y Redes Emp"/>
    <s v="Inscripción"/>
    <s v="."/>
    <s v="."/>
    <s v=" AL INSCRITO 1128109 SE VALIDA CON LA COPIA DEL DOCUMENTO DE IDENTIDAD Y SE ORRIGE EL NOMBRE DEL GERENTE GENERAL NOTIFICO AL NUMERO DE TELEFONO CON LA SRA YANETH"/>
    <s v="."/>
    <s v="Finalizado"/>
    <s v="MVELASCO"/>
    <d v="2022-02-17T00:00:00"/>
    <s v="17/02/2022"/>
    <s v=" "/>
    <s v="N"/>
    <s v=""/>
    <s v="S"/>
    <s v="."/>
    <s v="N"/>
    <d v="2022-02-17T00:00:00"/>
    <d v="2022-02-17T00:00:00"/>
    <n v="1"/>
    <n v="30"/>
    <x v="0"/>
    <n v="30"/>
    <s v="Cumple"/>
  </r>
  <r>
    <x v="2"/>
    <n v="2022000854"/>
    <d v="2022-02-16T00:00:00"/>
    <s v="BUENA TARDE LA EMPRESA MADRIÑAN VILLEGAS &amp; CIA S.C.A. NIT : 901483841-8 SOLICITA QUE SE CORRIJA EL TIEMPO DE DURACION DE LA EMPRESA CONFORME ESTA EN EL DOCUEMNTO DE CONSTITUCION DE LA EMPRESA POR UN PERIODO DE 20 AÑOS.. Y NO A TERMINO INDEFINIDO COMO DICE"/>
    <s v="A"/>
    <s v="JCHANCHI"/>
    <s v=" "/>
    <s v="Jamundi"/>
    <d v="2022-02-16T00:00:00"/>
    <s v="Origino"/>
    <s v="JCAMACHO"/>
    <s v="Registros Pub y Redes Emp"/>
    <s v="Back (Registro)"/>
    <s v="Finalizado"/>
    <s v=" "/>
    <s v="Asignado a"/>
    <s v="MVELASCO"/>
    <s v="Registros Pub y Redes Emp"/>
    <s v="Back Correcciones Registro"/>
    <s v="16/02/2022"/>
    <s v="A"/>
    <s v="MERCANTIL"/>
    <n v="1197306"/>
    <m/>
    <m/>
    <m/>
    <m/>
    <s v=""/>
    <m/>
    <s v="Nit"/>
    <n v="31524369"/>
    <s v="NANCY HENAO OSSA"/>
    <s v=""/>
    <s v="ozoverdecamc@yahoo.es"/>
    <s v="Presencial Verbal"/>
    <s v="3146318785"/>
    <s v="2 Del tramite del documento"/>
    <x v="36"/>
    <s v="Registros Publicos y Redes Emp"/>
    <s v="Inscripción"/>
    <s v="."/>
    <s v="."/>
    <s v="AL INSCRITO 1106895 VALIDO CON EL DOCUMENTO DE CONSTITUCIÓN Y SE CONFIRMA QUE EN EL ART 49 ESTÁ LA VIGENCIA SE CORRIGE Y NOTIFICO AL NÚMERO DE TELÉFONO REPORTADO A LA SRA NANCY"/>
    <s v="."/>
    <s v="Finalizado"/>
    <s v="MVELASCO"/>
    <d v="2022-02-17T00:00:00"/>
    <s v="17/02/2022"/>
    <s v=" "/>
    <s v="N"/>
    <s v=""/>
    <s v="S"/>
    <s v="."/>
    <s v="N"/>
    <d v="2022-02-17T00:00:00"/>
    <d v="2022-02-17T00:00:00"/>
    <n v="1"/>
    <n v="30"/>
    <x v="0"/>
    <n v="30"/>
    <s v="Cumple"/>
  </r>
  <r>
    <x v="2"/>
    <n v="2022000871"/>
    <d v="2022-02-17T00:00:00"/>
    <s v="USUARIO INFORMA QUE AL DESCARGAR EL CERTIFICADO DE REGISTRO NO LE APARECE LA SIGLA DE LA EMPRESA EQYMOC SAS, SE EVIDENCIA EL ACTA DE CONSTITUCION Y EL FORMULARIO RUES Y APARECE LA LA SIGLA. SOLICITA REPOSICION DEL CERTIFICADO CORREGIDO"/>
    <s v="A"/>
    <s v="KGIRALDO"/>
    <s v=" "/>
    <s v="Principal"/>
    <d v="2022-02-17T00:00:00"/>
    <s v="Origino"/>
    <s v="CARGOMEZ"/>
    <s v="Registros Pub y Redes Emp"/>
    <s v="Back (Registro)"/>
    <s v="Finalizado"/>
    <s v=" "/>
    <s v="Asignado a"/>
    <s v="MVELASCO"/>
    <s v="Registros Pub y Redes Emp"/>
    <s v="Back Correcciones Registro"/>
    <s v="17/02/2022"/>
    <s v="A"/>
    <s v="MERCANTIL"/>
    <n v="1139843"/>
    <n v="20220044790"/>
    <m/>
    <m/>
    <m/>
    <s v=""/>
    <m/>
    <s v="Inscrito"/>
    <n v="66846794"/>
    <s v="ADRIANA PARRA"/>
    <s v=""/>
    <s v="equiposymaquinaria3@gmail.com"/>
    <s v="Telefónica"/>
    <s v="3226138586"/>
    <s v="2 Del tramite del documento"/>
    <x v="16"/>
    <s v="Registros Publicos y Redes Emp"/>
    <s v="Inscripción"/>
    <s v="."/>
    <s v="."/>
    <s v="AL INSCRITO 1139843 INGRESO POR FORMULARIO LA SIGLA EQYMOC S.A.S. Y EN DATO ADICIONAL DEL ACTO DE CONSTITUCIÓN, SE CREA NUEVA RAD 20220132339 PARA REPONER CERTIFICADO EL CUAL FUE ENVIADO AL CORREO ELECTRÓNICO REPORTADO EN EL RECLAMO Y NOTIFIQUE A LA USUAR"/>
    <s v="."/>
    <s v="Finalizado"/>
    <s v="MVELASCO"/>
    <d v="2022-02-17T00:00:00"/>
    <s v="17/02/2022"/>
    <s v=" "/>
    <s v="N"/>
    <s v=""/>
    <s v="S"/>
    <s v="."/>
    <s v="N"/>
    <d v="2022-02-17T00:00:00"/>
    <d v="2022-02-17T00:00:00"/>
    <n v="0"/>
    <n v="30"/>
    <x v="0"/>
    <n v="30"/>
    <s v="Cumple"/>
  </r>
  <r>
    <x v="2"/>
    <n v="2022000874"/>
    <d v="2022-02-17T00:00:00"/>
    <s v="POR FAVOR CORREGIR EL NUMERO DE CEDULA DEL REPRESENTANTE LEGAL EL CUAL ESTA ERRADO, SIENDO EL CORRECTO 91.490.038 COMO ESTA EN LA COPIA DE LA CEDULA QUE ESTA EN EL EXPEDIENTE. NIT 901543663-1 MATRICULA 1135975"/>
    <s v="A"/>
    <s v="DCOLLAZO"/>
    <s v=" "/>
    <s v="Unicentro web"/>
    <d v="2022-02-17T00:00:00"/>
    <s v="Origino"/>
    <s v="LLOPEZ"/>
    <s v="Registros Pub y Redes Emp"/>
    <s v="Back (Registro)"/>
    <s v="Finalizado"/>
    <s v=" "/>
    <s v="Asignado a"/>
    <s v="MVELASCO"/>
    <s v="Registros Pub y Redes Emp"/>
    <s v="Back Correcciones Registro"/>
    <s v="17/02/2022"/>
    <s v="A"/>
    <s v="MERCANTIL"/>
    <n v="1135975"/>
    <m/>
    <m/>
    <m/>
    <m/>
    <s v=""/>
    <m/>
    <s v="Inscrito"/>
    <n v="91490038"/>
    <s v="CESAR MAURICIO PARRA DUARTE"/>
    <s v=""/>
    <s v="cym.estructurasmetalicas@gmail.com"/>
    <s v="Presencial Verbal"/>
    <s v="3163049624"/>
    <s v="2 Del tramite del documento"/>
    <x v="9"/>
    <s v="Registros Publicos y Redes Emp"/>
    <s v="Inscripción"/>
    <s v="."/>
    <s v="."/>
    <s v="AL INSCRITO 1135975 VALIDO CON LA COPIA DE LA CEDULA DEL REP LEGAL SIENDO CORRECTO 91490038 CESAR MAURICIO PARRA DUARTE, ENVÍO RESPUESTA POR ESTE MEDIO YA QUE NO FUE POSIBLE CONTACTAR AL NÚMERO DE CELULAR REPORTADO EN EL RECLAMO."/>
    <s v="."/>
    <s v="Finalizado"/>
    <s v="MVELASCO"/>
    <d v="2022-02-17T00:00:00"/>
    <s v="17/02/2022"/>
    <s v=" "/>
    <s v="N"/>
    <s v=""/>
    <s v="S"/>
    <s v="."/>
    <s v="N"/>
    <d v="2022-02-17T00:00:00"/>
    <d v="2022-02-17T00:00:00"/>
    <n v="0"/>
    <n v="30"/>
    <x v="0"/>
    <n v="30"/>
    <s v="Cumple"/>
  </r>
  <r>
    <x v="2"/>
    <n v="2022000838"/>
    <d v="2022-02-15T00:00:00"/>
    <s v="SE COMUNICA LA SEÑORA BEATRIZ HOYOS INDICANDO QUE EL EN CERTIFICADO DE REPRESENTACIÓN LEGAL Y SOCIEDADES SE LE ESTA CERTIFICANDO COMO REVISORES FISCALES LOS APODERADOS PROFESIONALES EN DERECHO NOMBRADOS, ADEMAS SE VERIFICA QUE LA SOCIEDAD NO TIENE DICHO C"/>
    <s v="A"/>
    <s v="EMOSQUERA"/>
    <s v=" "/>
    <s v="Principal"/>
    <d v="2022-02-15T00:00:00"/>
    <s v="Origino"/>
    <s v="RESPPROC"/>
    <s v="Gestion Integral"/>
    <s v="Tecnologia"/>
    <s v="Finalizado"/>
    <s v=" "/>
    <s v="Asignado a"/>
    <s v="MVELASCO"/>
    <s v="Registros Pub y Redes Emp"/>
    <s v="Back Correcciones Registro"/>
    <s v="15/02/2022"/>
    <s v="A"/>
    <s v="MERCANTIL"/>
    <n v="756196"/>
    <n v="20170462769"/>
    <m/>
    <m/>
    <m/>
    <s v=""/>
    <m/>
    <s v="Inscrito"/>
    <n v="38878586"/>
    <s v="BEATRIZ HOYOS"/>
    <s v="3754893"/>
    <s v="nva@ninovasquezabogados.com"/>
    <s v="Telefónica"/>
    <s v="3053664840"/>
    <s v="2 Del tramite del documento"/>
    <x v="9"/>
    <s v="Registros Publicos y Redes Emp"/>
    <s v="Inscripción"/>
    <s v="."/>
    <s v="."/>
    <s v="SE CAMBIA DE LUGAR DE CERTIFICAR LOS NOMBRADOS DE PROFESIONALES EN DERECHO LOS CUALES ESTABAN EN EL MODULO DE REVISOR FISCALES EN EL CERTIFICA NO ENVÍAN ACEPTACIÓN Y QUEDAN EN EL MODULO DE REP LEGALES, PERO SEASIGNA AL ABOGADO BACK PARA VALIDAR LO QUE IND"/>
    <s v="."/>
    <s v="Finalizado"/>
    <s v="MVELASCO"/>
    <d v="2022-02-16T00:00:00"/>
    <s v="18/02/2022"/>
    <s v=" "/>
    <s v="N"/>
    <s v=""/>
    <s v="S"/>
    <s v="."/>
    <s v="N"/>
    <d v="2022-02-18T00:00:00"/>
    <d v="2022-02-18T00:00:00"/>
    <n v="3"/>
    <n v="30"/>
    <x v="0"/>
    <n v="1"/>
    <s v="No cumple"/>
  </r>
  <r>
    <x v="2"/>
    <n v="2022000858"/>
    <d v="2022-02-16T00:00:00"/>
    <s v="BUEN DÍA SE PRESENTA LA ENTIDAD ORGANIZACION POPULAR DE VIVIENDA ANDAQUI CON NIT 901443787 E INSCRITO 20315 ¿ 50, REALIZARON UNA REFORMA DE ESTATUTOS EL DÍA 12 DE NOVIEMBRE DEL 2021 CON RADICADO 20210862974 PARA REALIZAR UNA REFORMA DE ESTATUTOS PERO EN E"/>
    <s v="A"/>
    <s v="LNDELGAD"/>
    <s v=" "/>
    <s v="Principal"/>
    <d v="2022-02-16T00:00:00"/>
    <s v="Origino"/>
    <s v="ZMOLINA"/>
    <s v="Registros Pub y Redes Emp"/>
    <s v="Back (Registro)"/>
    <s v="Finalizado"/>
    <s v=" "/>
    <s v="Asignado a"/>
    <s v="MVELASCO"/>
    <s v="Registros Pub y Redes Emp"/>
    <s v="Back Correcciones Registro"/>
    <s v="16/02/2022"/>
    <s v="A"/>
    <s v="ESAL"/>
    <n v="20315"/>
    <m/>
    <m/>
    <m/>
    <m/>
    <s v=""/>
    <m/>
    <s v="Inscrito"/>
    <n v="5281336"/>
    <s v="FRANCISCO JACANAMIJOY"/>
    <s v=""/>
    <s v="o.p.v.andaqui.cali@gmail.com"/>
    <s v="Presencial Verbal"/>
    <s v="3003686214"/>
    <s v="2 Del tramite del documento"/>
    <x v="34"/>
    <s v="Registros Publicos y Redes Emp"/>
    <s v="Inscripción"/>
    <s v="."/>
    <s v="."/>
    <s v="PTE QUE LA AUXILIAR REALICE EL CAMBIO DEL TEXTO 17022022 MVELASCO: LA AUXILIAR ZULEIMA CORRIGE EL TEXTO, ME COMUNICO CON EL USUARIO Y EN EL MOMENTO DE VALIDAR LA CORRECCIÓN ME INFORMA QUE EL CONSEJO DE ADMINISTRACIÓN SU CAMBIO POR LA JUNTA DIRECTIVA MEDIA"/>
    <s v="."/>
    <s v="Finalizado"/>
    <s v="MVELASCO"/>
    <d v="2022-02-17T00:00:00"/>
    <s v="18/02/2022"/>
    <s v=" "/>
    <s v="N"/>
    <s v=""/>
    <s v="N"/>
    <s v="."/>
    <s v="N"/>
    <d v="2022-02-18T00:00:00"/>
    <d v="2022-02-18T00:00:00"/>
    <n v="2"/>
    <n v="30"/>
    <x v="0"/>
    <n v="1"/>
    <s v="No cumple"/>
  </r>
  <r>
    <x v="2"/>
    <n v="2022000869"/>
    <d v="2022-02-17T00:00:00"/>
    <s v="EL USUARIO MANIFIESTA QUE EN LA SITUACION DE CONTROL LA ACTIVIDAD DEL CONTROLANTE ESTA ERRADA, QUE EL NOMBRE DE LA SUBORDINADA NO ESTA ACTUALIZADO, Y QUE NO APARECE LOS CODIGOS QUE ACTUALIZARON EN EL ACTA 04 DE ESTE AÑO 2022 - LA PERSONA DEJA 1 CERTIFICAD"/>
    <s v="A"/>
    <s v="FCAJAS"/>
    <s v=" "/>
    <s v="Principal"/>
    <d v="2022-02-17T00:00:00"/>
    <s v="Origino"/>
    <s v="NRESPONS"/>
    <s v="Registros Pub y Redes Emp"/>
    <s v="Back (Registro)"/>
    <s v="Finalizado"/>
    <s v=" "/>
    <s v="Asignado a"/>
    <s v="MVELASCO"/>
    <s v="Registros Pub y Redes Emp"/>
    <s v="Back Correcciones Registro"/>
    <s v="17/02/2022"/>
    <s v="A"/>
    <s v="MERCANTIL"/>
    <n v="1041621"/>
    <m/>
    <m/>
    <m/>
    <m/>
    <s v=""/>
    <m/>
    <s v="Inscrito"/>
    <m/>
    <s v="MARTHA CUACIANCU"/>
    <s v=""/>
    <s v=""/>
    <s v="Presencial Verbal"/>
    <s v="3177092716"/>
    <s v="2 Del tramite del documento"/>
    <x v="34"/>
    <s v="Registros Publicos y Redes Emp"/>
    <s v="Inscripción"/>
    <s v="."/>
    <s v="."/>
    <s v="17022022 MVELASCO: ACTUALIZARIA LA RAZÓN SOCIAL PUESTO QUE HUBO EL CAMBIODE RAZÓN SOCIAL QUEDANDO SIMEDICOS IPS SAS PERO ASIGNO A LA ABOGADA CLAUDIA MARCELA JORDAN PARA VALIDAR LO REFERENTE A LA ACTIVIDAD DEL CONTROLANTE 18022022 CJORDAN: NO PROCEDE CONFO"/>
    <s v="."/>
    <s v="Finalizado"/>
    <s v="MVELASCO"/>
    <d v="2022-02-17T00:00:00"/>
    <s v="18/02/2022"/>
    <s v="18022022 H:2:56PM: SE CONTACTA A LA SEÑORA MARTHA TELEFONICAMENTE Y SE LE INFORMA QUE SOLAMENTE PROCEDE LA MODIFICACION DE LA RAZON SOCIAL EN LA SUBORDINADA, QUE ADICIONALMENTE DEBE PRESENTAR DOCUMENTO Y PAGAR POR CONCEPTO DE MODIFICACION EN LA SITUACION "/>
    <s v="N"/>
    <s v=""/>
    <s v="S"/>
    <s v="."/>
    <s v="N"/>
    <d v="2022-02-18T00:00:00"/>
    <d v="2022-02-18T00:00:00"/>
    <n v="1"/>
    <n v="30"/>
    <x v="0"/>
    <n v="1"/>
    <s v="Cumple"/>
  </r>
  <r>
    <x v="2"/>
    <n v="2022000905"/>
    <d v="2022-02-18T00:00:00"/>
    <s v="EL LUNES 7 DE FEBRERO SE COMUNICO SOLICITANDO INFORMACIÓN PARA CAMBIAR NUMERO DE IDENTIFICACIÓN DE LA REPRESENTANTE LEGAL : Y LA ENVIÓ A LA GOBERNACIÓN INDICÁNDOLE QUE ESTE CAMBIO NO SE REALIZA CON CCC, NO RECUERDA NOMBRE DE ASESOR ,SOLO INDICA QUE FUE UN"/>
    <s v="A"/>
    <s v="EMOSQUERA"/>
    <s v=" "/>
    <s v="Principal"/>
    <d v="2022-02-18T00:00:00"/>
    <s v="Origino"/>
    <s v="EMOSQUERA"/>
    <s v="Secretaria General"/>
    <s v="Convocatoria"/>
    <s v="Activo"/>
    <s v=" "/>
    <s v="Asignado a"/>
    <s v="EMOSQUERA"/>
    <s v="Secretaria General"/>
    <s v="Convocatoria"/>
    <s v="18/02/2022"/>
    <s v="A"/>
    <s v="ESAL"/>
    <n v="18191"/>
    <m/>
    <m/>
    <m/>
    <m/>
    <s v=""/>
    <m/>
    <s v="Inscrito"/>
    <n v="516812"/>
    <s v="SALKA WOLLESEN"/>
    <s v=""/>
    <s v="salka_91@hotmail.com"/>
    <s v="Telefónica"/>
    <s v="3013279913"/>
    <s v="1 De prestación del servicio"/>
    <x v="48"/>
    <s v="Convocatoria"/>
    <s v="Servicio al cliente"/>
    <s v="."/>
    <s v="."/>
    <s v="BUENAS TARDES SEÑORA SALKA WOLLESEN POR MEDIO DEL PRESENTE DAMOS RESPUESTA A SU SOLICITUD CON NÚMERO DE RADICADO 2022000905, EN LA CUAL INFORMA QUE: ¿EL LUNES 7 DE FEBRERO SE COMUNICÓ SOLICITANDO INFORMACIÓN PARA CAMBIAR NÚMERO DE IDENTIFICACIÓN DE LA REP"/>
    <s v="."/>
    <s v="Finalizado"/>
    <s v="EMOSQUERA"/>
    <d v="2022-02-18T00:00:00"/>
    <s v="18/02/2022"/>
    <s v=" "/>
    <s v="N"/>
    <s v=""/>
    <s v="S"/>
    <s v="."/>
    <s v="N"/>
    <d v="2022-02-18T00:00:00"/>
    <d v="2022-02-18T00:00:00"/>
    <n v="0"/>
    <n v="30"/>
    <x v="0"/>
    <n v="1"/>
    <s v="Cumple"/>
  </r>
  <r>
    <x v="2"/>
    <n v="2022000906"/>
    <d v="2022-02-18T00:00:00"/>
    <s v="LA SRA DIANA VELASQUEZ REP LEGAL DEL INSCRITO 790892 CON RADICACION 20200698664 PRESENTO EN LA FECHA 15/12/2020 CAMBIO DE CORREO ELECTRONICO PPAL Y DE NOTIFICACION JUDICIAL EL CUAL NO SE HA ACTUALIZADO. EL CORREO ELECTRONICO ES CONTABILIDAD@GLOBALPEDIATRI"/>
    <s v="A"/>
    <s v="FAULESTI"/>
    <s v=" "/>
    <s v="Unicentro web"/>
    <d v="2022-02-18T00:00:00"/>
    <s v="Origino"/>
    <s v="LCASTRO"/>
    <s v="Registros Pub y Redes Emp"/>
    <s v="Back (Registro)"/>
    <s v="Finalizado"/>
    <s v=" "/>
    <s v="Asignado a"/>
    <s v="MVELASCO"/>
    <s v="Registros Pub y Redes Emp"/>
    <s v="Back Correcciones Registro"/>
    <s v="18/02/2022"/>
    <s v="A"/>
    <s v="MERCANTIL"/>
    <n v="790892"/>
    <n v="20200698664"/>
    <m/>
    <m/>
    <m/>
    <s v=""/>
    <m/>
    <s v="Inscrito"/>
    <n v="66987965"/>
    <s v="DIANA PATRICIA VELASQUEZ"/>
    <s v="3188031255"/>
    <s v="contabilidad@globalpediatrico.com"/>
    <s v="Presencial Verbal"/>
    <s v="3232874996"/>
    <s v="2 Del tramite del documento"/>
    <x v="6"/>
    <s v="Registros Publicos y Redes Emp"/>
    <s v="Inscripción"/>
    <s v="."/>
    <s v="."/>
    <s v="AL INSCRITO 790892 SE CORRIGE EL CORREO ELECTRÓNICO QUEDANDO CONTABILIDAD@GLOBALPEDIATRICA.COM EN PRINCIPAL COMO EN NOTIFICACIÓN JUDICIAL NOTIFICO AL NÚMERO DE TELÉFONO A LA USUARIA"/>
    <s v="."/>
    <s v="Finalizado"/>
    <s v="MVELASCO"/>
    <d v="2022-02-18T00:00:00"/>
    <s v="18/02/2022"/>
    <s v=" "/>
    <s v="N"/>
    <s v=""/>
    <s v="S"/>
    <s v="."/>
    <s v="N"/>
    <d v="2022-02-18T00:00:00"/>
    <d v="2022-02-18T00:00:00"/>
    <n v="0"/>
    <n v="30"/>
    <x v="0"/>
    <n v="1"/>
    <s v="Cumple"/>
  </r>
  <r>
    <x v="2"/>
    <n v="2022000907"/>
    <d v="2022-02-18T00:00:00"/>
    <s v="ERROR EN LA DIRECCION PRINCIPAL Y DE NOTIFICACION JUDICIAL EN EL APARTAMENTO 9020 EL CORRECTO ES 902 Y EN EL CORREO ELECTRONICO CARITOF9@HOTMAIL.COM EL CORRECTO ES CARITOGF9@HOTMAIL.COM"/>
    <s v="A"/>
    <s v="ABEDOYA"/>
    <s v=" "/>
    <s v="Unicentro web"/>
    <d v="2022-02-18T00:00:00"/>
    <s v="Origino"/>
    <s v="LLOPEZ"/>
    <s v="Registros Pub y Redes Emp"/>
    <s v="Back (Registro)"/>
    <s v="Finalizado"/>
    <s v=" "/>
    <s v="Asignado a"/>
    <s v="MVELASCO"/>
    <s v="Registros Pub y Redes Emp"/>
    <s v="Back Correcciones Registro"/>
    <s v="18/02/2022"/>
    <s v="A"/>
    <s v="ESAL"/>
    <n v="21002"/>
    <m/>
    <m/>
    <m/>
    <m/>
    <s v=""/>
    <m/>
    <s v="Inscrito"/>
    <n v="1107064084"/>
    <s v="CAROLINA GUAÑARITA FLOREZ"/>
    <s v=""/>
    <s v="caritogf9@hotmail.com"/>
    <s v="Presencial Verbal"/>
    <s v="3172373680"/>
    <s v="2 Del tramite del documento"/>
    <x v="6"/>
    <s v="Registros Publicos y Redes Emp"/>
    <s v="Inscripción"/>
    <s v="."/>
    <s v="."/>
    <s v="AL INSCRITO 21002-50 CORRIJO LA DIRECCIÓN Y EL CORREO ELECTRÓNICO SEGÚN FORMULARIO EL AUXILIAR ARMANDO REPONE CERTIFICADO"/>
    <s v="."/>
    <s v="Finalizado"/>
    <s v="MVELASCO"/>
    <d v="2022-02-18T00:00:00"/>
    <s v="18/02/2022"/>
    <s v=" "/>
    <s v="N"/>
    <s v=""/>
    <s v="S"/>
    <s v="."/>
    <s v="N"/>
    <d v="2022-02-18T00:00:00"/>
    <d v="2022-02-18T00:00:00"/>
    <n v="0"/>
    <n v="30"/>
    <x v="0"/>
    <n v="1"/>
    <s v="Cumple"/>
  </r>
  <r>
    <x v="2"/>
    <n v="2022000546"/>
    <d v="2022-02-02T00:00:00"/>
    <s v="LA SUCURSAL FORANEA &quot;SUZUKI MOTOR DE COLOMBIA S.A.&quot; CON MATRICULA 110108-2, SOLICITA COPIA DE FORMULARIO DE RENOVACION DEL AÑO 2020, ESTA SOLICITUD YA LA HABIAN HECHO EN LA SEDE OBRERO, PERO ESTE NO SE ENCUENTRA EN DOCUNET PARA IMPRIMIRSELO, POR LO TANTO "/>
    <s v="A"/>
    <s v="HTRUJILL"/>
    <s v=" "/>
    <s v="Obrero"/>
    <d v="2022-02-02T00:00:00"/>
    <s v="Origino"/>
    <s v="RESPPROC"/>
    <s v="Gestion Integral"/>
    <s v="Tecnologia"/>
    <s v="Finalizado"/>
    <s v=" "/>
    <s v="Asignado a"/>
    <s v="SORTIZ"/>
    <s v="Registros Pub y Redes Emp"/>
    <s v="Back Correcciones Registro"/>
    <s v="02/02/2022"/>
    <s v="A"/>
    <s v="MERCANTIL"/>
    <n v="110108"/>
    <m/>
    <m/>
    <m/>
    <m/>
    <s v=""/>
    <m/>
    <s v="Inscrito"/>
    <n v="94448367"/>
    <s v="LUIS CARLOS VIAFARA"/>
    <s v=""/>
    <s v="gerenciacali24@suzuki.com.co"/>
    <s v="Presencial Verbal"/>
    <s v="3008899139"/>
    <s v="2 Del tramite del documento"/>
    <x v="49"/>
    <s v="Registros Publicos y Redes Emp"/>
    <s v="Inscripción"/>
    <s v="."/>
    <s v="."/>
    <s v="11-02-2022: RECLAMO FUE REASIGNADO EL DIA DE HOY A CORRECCIONES (SORTIZ) Y ESTA A LA ESPERA DE LA RESPUESTA DEL INGENIERO JORGE SANTACRUZ 11-02-2022: SE ENVIA CORREO ELECTRONICO A LOS 444 18-02-2022: SISTEMA ENVIA EL FORMULARIO DE RENOVACION DEL AÑO 2020 "/>
    <s v="."/>
    <s v="Finalizado"/>
    <s v="SORTIZ"/>
    <d v="2022-02-11T00:00:00"/>
    <s v="21/02/2022"/>
    <s v="RECLAMO FUE REASIGNADO EL DIA 11 DE FEBRERO DEL 2022 A SORTIZ"/>
    <s v="N"/>
    <s v=""/>
    <s v="S"/>
    <s v="."/>
    <s v="N"/>
    <d v="2022-02-21T00:00:00"/>
    <d v="2022-02-21T00:00:00"/>
    <n v="13"/>
    <n v="30"/>
    <x v="0"/>
    <n v="1"/>
    <s v="No cumple"/>
  </r>
  <r>
    <x v="2"/>
    <n v="2022000908"/>
    <d v="2022-02-18T00:00:00"/>
    <s v="SE COMUNICA LA SEÑORA DIANA PATRICIA PEREZ ESCOBAR INDICA NO LE LLEGO EL CORREO CON LA COPIA DE PRERUT, SE VERIFICA EL CORREO REGISTRADO EN MERCANTIL DIANAPEREZ@LOSREBLUJOSDEPATI.COM Y USUARIA INDICA EL CORREO LE FALTA UN PUNTO, SE VALIDA EN EXPEDIENTE EL"/>
    <s v="A"/>
    <s v="EMOSQUERA"/>
    <s v=" "/>
    <s v="Principal"/>
    <d v="2022-02-18T00:00:00"/>
    <s v="Origino"/>
    <s v="NRESPONS"/>
    <s v="Registros Pub y Redes Emp"/>
    <s v="Back (Registro)"/>
    <s v="Finalizado"/>
    <s v=" "/>
    <s v="Asignado a"/>
    <s v="MVELASCO"/>
    <s v="Registros Pub y Redes Emp"/>
    <s v="Back Correcciones Registro"/>
    <s v="18/02/2022"/>
    <s v="A"/>
    <s v="MERCANTIL"/>
    <n v="1142542"/>
    <m/>
    <m/>
    <m/>
    <m/>
    <s v=""/>
    <m/>
    <s v="Inscrito"/>
    <n v="1144028843"/>
    <s v="DIANA PATRICIA PEREZ ESCOBAR"/>
    <s v="5521230"/>
    <s v="diana.perez@losreblujosdepati.com"/>
    <s v="Telefónica"/>
    <s v="3174407825"/>
    <s v="5 No aplica/No procede"/>
    <x v="13"/>
    <s v="Registros Publicos y Redes Emp"/>
    <s v="No aplica"/>
    <s v="."/>
    <s v="."/>
    <s v="PTE POR COMUNICARME, LA USUARIO NO CONTESTO PARA VALIDAR 3173834859 CONSTANZA NO AH SIDO POSIBLE CONTACTAR A LA USUARIA ME COMUNIQUE CON LA USUARIA Y LE INDIQUE EL RECLAMO NO PROCEDE POR CUANTO LA CORRECCIÓN SE REALIZÓ CON LA RENOVACIÓN POR CUANTO NO HAY "/>
    <s v="."/>
    <s v="Finalizado"/>
    <s v="MVELASCO"/>
    <d v="2022-02-18T00:00:00"/>
    <s v="21/02/2022"/>
    <s v=" "/>
    <s v="N"/>
    <s v=""/>
    <s v="N"/>
    <s v="."/>
    <s v="N"/>
    <d v="2022-02-21T00:00:00"/>
    <d v="2022-02-21T00:00:00"/>
    <n v="1"/>
    <n v="30"/>
    <x v="0"/>
    <n v="1"/>
    <s v="Cumple"/>
  </r>
  <r>
    <x v="2"/>
    <n v="2022000916"/>
    <d v="2022-02-18T00:00:00"/>
    <s v="BUEN DÍA EL DIA2 DE FEBRERO SE REALIZA UNA ADJUDICACIÓN DE LAS CUOTAS CON RADICADO 20220079733 PARA LA SOCIEDAD ANCLAJES TORRES YEPES Y CIA S EN C S CON NIT 800046630 Y MATRICULA 226201 QUE SE LE ESTÁN ADJUDICADO A LA SEÑORA ROSA GUZMAN DE TORRES, PERO EN"/>
    <s v="A"/>
    <s v="JSALAS"/>
    <s v=" "/>
    <s v="Principal"/>
    <d v="2022-02-18T00:00:00"/>
    <s v="Origino"/>
    <s v="SINIDENT"/>
    <s v="Registros Pub y Redes Emp"/>
    <s v="Back (Registro)"/>
    <s v="Finalizado"/>
    <s v=" "/>
    <s v="Asignado a"/>
    <s v="MVELASCO"/>
    <s v="Registros Pub y Redes Emp"/>
    <s v="Back Correcciones Registro"/>
    <s v="18/02/2022"/>
    <s v="A"/>
    <s v="MERCANTIL"/>
    <n v="226201"/>
    <n v="20220079733"/>
    <m/>
    <m/>
    <m/>
    <s v=""/>
    <m/>
    <s v="Inscrito"/>
    <n v="38559524"/>
    <s v="CAROLINA CASTAÑEDA MERA"/>
    <s v=""/>
    <s v="carolina.cmera@gmail.com"/>
    <s v="Presencial con Carta"/>
    <s v="3105381709"/>
    <s v="2 Del tramite del documento"/>
    <x v="9"/>
    <s v="Registros Publicos y Redes Emp"/>
    <s v="Inscripción"/>
    <s v="."/>
    <s v="."/>
    <s v="18022022 MVELASCO: SE ASIGNA AL ABOGADO CRISTIAN ARANGO QUIEN FUE QUIEN REALIZÓ EL REGISTRO DE DICHO TRÁMITE. CRISTIAN ARANGO 18-02-2022 EN LA HOJA 20 DE DOCUNET INDICA LA ADJUDICACIÓN DE 29.700 CUOTAS A LA HEREDERA ROSA GUZMAN DE TORRES PAGINA 17 DE DOCU"/>
    <s v="."/>
    <s v="Finalizado"/>
    <s v="MVELASCO"/>
    <d v="2022-02-18T00:00:00"/>
    <s v="21/02/2022"/>
    <s v=" "/>
    <s v="N"/>
    <s v=""/>
    <s v="S"/>
    <s v="."/>
    <s v="N"/>
    <d v="2022-02-21T00:00:00"/>
    <d v="2022-02-21T00:00:00"/>
    <n v="1"/>
    <n v="30"/>
    <x v="0"/>
    <n v="1"/>
    <s v="Cumple"/>
  </r>
  <r>
    <x v="2"/>
    <n v="2022000940"/>
    <d v="2022-02-21T00:00:00"/>
    <s v="EL USUARIO SOLICITA VALIDAR EL NOMBRE EN EL EMBARGO CONTRA PUES NO ES GRANERO CONTINENTAL SINO COOPERATIVA ESPECIALIZADA DE TRANSPORTES COOMOEPAL, DEL OFICIO 21-0604 DEL 10 DE DICIEMBRE DEL 2021 INSCRITO EL 15-02-2022 , POR FAVOR VALIDAR Y CORREGIR REPONE"/>
    <s v="A"/>
    <s v="JMENDEZ"/>
    <s v=" "/>
    <s v="Unicentro web"/>
    <d v="2022-02-21T00:00:00"/>
    <s v="Origino"/>
    <s v="DRENDON"/>
    <s v="Registros Pub y Redes Emp"/>
    <s v="Back (Registro)"/>
    <s v="Finalizado"/>
    <s v=" "/>
    <s v="Asignado a"/>
    <s v="MVELASCO"/>
    <s v="Registros Pub y Redes Emp"/>
    <s v="Back Correcciones Registro"/>
    <s v="21/02/2022"/>
    <s v="A"/>
    <s v="MERCANTIL"/>
    <n v="871413"/>
    <m/>
    <m/>
    <m/>
    <m/>
    <s v=""/>
    <m/>
    <s v="Inscrito"/>
    <n v="6110411"/>
    <s v="JOSE REY SEPULVEDA"/>
    <s v="3104586030"/>
    <s v="ciudad.visible@yahoo.com.co"/>
    <s v="Presencial Verbal"/>
    <s v="3104586030"/>
    <s v="2 Del tramite del documento"/>
    <x v="38"/>
    <s v="Registros Publicos y Redes Emp"/>
    <s v="Inscripción"/>
    <s v="."/>
    <s v="."/>
    <s v="SE CORRIGE EL NOMBRE DEL CONTRA QUEDANDO COOPERATIVA ESPECIALIZADA DE TRANSPORTES COOMOEPAL Y SE CREO LA RAD 20220142283 PARA REPONER CERTIFICADO EL CUAL FUE ENVIADO AL CORREO ELECTRÓNICO REPORTADO EN EL RECLAMO"/>
    <s v="."/>
    <s v="Finalizado"/>
    <s v="MVELASCO"/>
    <d v="2022-02-21T00:00:00"/>
    <s v="21/02/2022"/>
    <s v=" "/>
    <s v="N"/>
    <s v=""/>
    <s v="S"/>
    <s v="."/>
    <s v="N"/>
    <d v="2022-02-21T00:00:00"/>
    <d v="2022-02-21T00:00:00"/>
    <n v="0"/>
    <n v="30"/>
    <x v="0"/>
    <n v="1"/>
    <s v="Cumple"/>
  </r>
  <r>
    <x v="2"/>
    <n v="2022000946"/>
    <d v="2022-02-21T00:00:00"/>
    <s v="EN LA MATRICULA 1141630-2 EL MUNICIPIO QUEDO MAL. EL CORRECTO ES JAMUNDI,"/>
    <s v="A"/>
    <s v="FCAJAS"/>
    <s v=" "/>
    <s v="Principal"/>
    <d v="2022-02-21T00:00:00"/>
    <s v="Origino"/>
    <s v="CAGUDELO"/>
    <s v="Registros Pub y Redes Emp"/>
    <s v="Front (Cajas)"/>
    <s v="Finalizado"/>
    <s v=" "/>
    <s v="Asignado a"/>
    <s v="MVELASCO"/>
    <s v="Registros Pub y Redes Emp"/>
    <s v="Back Correcciones Registro"/>
    <s v="21/02/2022"/>
    <s v="A"/>
    <s v="MERCANTIL"/>
    <n v="1141630"/>
    <m/>
    <m/>
    <m/>
    <m/>
    <s v=""/>
    <m/>
    <s v="Inscrito"/>
    <m/>
    <s v=""/>
    <s v=""/>
    <s v=""/>
    <s v=""/>
    <s v=""/>
    <s v="2 Del tramite del documento"/>
    <x v="6"/>
    <s v="Registros Publicos y Redes Emp"/>
    <s v="Inscripción"/>
    <s v="."/>
    <s v="."/>
    <s v="AL INSCRITO 1141630 MODIFIQUE EL MUNICIPIO QUEDANDO JAMUNDÍ"/>
    <s v="."/>
    <s v="Finalizado"/>
    <s v="MVELASCO"/>
    <d v="2022-02-21T00:00:00"/>
    <s v="21/02/2022"/>
    <s v=" "/>
    <s v="N"/>
    <s v=""/>
    <s v="S"/>
    <s v="."/>
    <s v="N"/>
    <d v="2022-02-21T00:00:00"/>
    <d v="2022-02-21T00:00:00"/>
    <n v="0"/>
    <n v="30"/>
    <x v="0"/>
    <n v="1"/>
    <s v="Cumple"/>
  </r>
  <r>
    <x v="2"/>
    <n v="2022000955"/>
    <d v="2022-02-21T00:00:00"/>
    <s v="EN COMUNICACION DEL DIA 21022022 CON EMAIL ENVIADO A CONTACTO CCC JUAN CAMILO MEZU ARCILAI DENTIFICADO CON CC 1130671707 EN CALIDAD DE REPRESENTANTE LEGAL DE LA SOCIEDAD CENTELSA IDENTIFICADA BAJO EL NIT. 890.300.341-8 SOLICITO DE SU COLABORACIÓN A FIN DE"/>
    <s v="A"/>
    <s v="JCMARIN"/>
    <s v=" "/>
    <s v="Principal"/>
    <d v="2022-02-21T00:00:00"/>
    <s v="Origino"/>
    <s v="DRENDON"/>
    <s v="Registros Pub y Redes Emp"/>
    <s v="Back (Registro)"/>
    <s v="Finalizado"/>
    <s v=" "/>
    <s v="Asignado a"/>
    <s v="MVELASCO"/>
    <s v="Registros Pub y Redes Emp"/>
    <s v="Back Correcciones Registro"/>
    <s v="21/02/2022"/>
    <s v="A"/>
    <s v="MERCANTIL"/>
    <n v="7014"/>
    <m/>
    <m/>
    <m/>
    <m/>
    <s v=""/>
    <m/>
    <s v="Inscrito"/>
    <m/>
    <s v="JUAN CAMILO MEZU ARCILA"/>
    <s v="6083400"/>
    <s v="juan.mezu@centelsa.com.co"/>
    <s v="E-mail"/>
    <s v=""/>
    <s v="2 Del tramite del documento"/>
    <x v="9"/>
    <s v="Registros Publicos y Redes Emp"/>
    <s v="Inscripción"/>
    <s v="."/>
    <s v="."/>
    <s v="AL INSCRITO 7014 CORREGÍ EL SEGUNDO NOMBRE LILIANA DEL CUARTO SUPLENTE DEL PRESIDENTE Y NOTIFIQUE A LA SRA LEIDY VANESSA TELLO"/>
    <s v="."/>
    <s v="Finalizado"/>
    <s v="MVELASCO"/>
    <d v="2022-02-22T00:00:00"/>
    <s v="22/02/2022"/>
    <s v=" "/>
    <s v="N"/>
    <s v=""/>
    <s v="S"/>
    <s v="."/>
    <s v="N"/>
    <d v="2022-02-22T00:00:00"/>
    <d v="2022-02-22T00:00:00"/>
    <n v="1"/>
    <n v="30"/>
    <x v="0"/>
    <n v="1"/>
    <s v="Cumple"/>
  </r>
  <r>
    <x v="2"/>
    <n v="2022000958"/>
    <d v="2022-02-21T00:00:00"/>
    <s v="LA PERSONA MENCIONA QUE EN EL ACTA 041 DE ASAMBLEA GENERAL OCTUBRE 22 - 2021 REGISTRADA EL 17 DE NOVIEMBRE DEL 2021 DEL FONDO DE EMPLEADOS DE FONEM PLUS INSCRITO 365-50 NO QUEDÓ REGISTRADA LA SIGLA, YA QUE EN ESA ACTA SE ESTABA SOLICITANDO REFORMA DE ESTA"/>
    <s v="A"/>
    <s v="PGUARGUA"/>
    <s v=" "/>
    <s v="Principal"/>
    <d v="2022-02-21T00:00:00"/>
    <s v="Origino"/>
    <s v="DRENDON"/>
    <s v="Registros Pub y Redes Emp"/>
    <s v="Back (Registro)"/>
    <s v="Finalizado"/>
    <s v=" "/>
    <s v="Asignado a"/>
    <s v="MVELASCO"/>
    <s v="Registros Pub y Redes Emp"/>
    <s v="Back Correcciones Registro"/>
    <s v="21/02/2022"/>
    <s v="A"/>
    <s v="ESAL"/>
    <n v="365"/>
    <n v="20210866324"/>
    <m/>
    <m/>
    <m/>
    <s v=""/>
    <m/>
    <s v="Inscrito"/>
    <n v="1143983460"/>
    <s v="MARIA DEL CARMEN RIVERA (ASISTENTE GERENCIA)"/>
    <s v=""/>
    <s v="asis.gerencia@fonemplus.com"/>
    <s v="Presencial Verbal"/>
    <s v="3154804203"/>
    <s v="2 Del tramite del documento"/>
    <x v="16"/>
    <s v="Registros Publicos y Redes Emp"/>
    <s v="Inscripción"/>
    <s v="."/>
    <s v="."/>
    <s v="AL INSCRITO 365-50 ADICIONE LA SIGLA FONEM PLUS"/>
    <s v="."/>
    <s v="Finalizado"/>
    <s v="MVELASCO"/>
    <d v="2022-02-22T00:00:00"/>
    <s v="22/02/2022"/>
    <s v=" "/>
    <s v="N"/>
    <s v=""/>
    <s v="S"/>
    <s v="."/>
    <s v="N"/>
    <d v="2022-02-22T00:00:00"/>
    <d v="2022-02-22T00:00:00"/>
    <n v="1"/>
    <n v="30"/>
    <x v="0"/>
    <n v="1"/>
    <s v="Cumple"/>
  </r>
  <r>
    <x v="2"/>
    <n v="2022000990"/>
    <d v="2022-02-22T00:00:00"/>
    <s v="BUENAS TARDES, POR FAVOR EN EL 976048 PINO CHASATAR LUZ ELENA ACTUALIZAR LA DESCRIPCION DE LA ACTIVIDAD ECONOMICA COMO ESTA EN EL FORMULARIO DE RENOVACION RN0822MBQW, DEBIDO A QUE AL PAGAR LA RENOVACION SE ACTUALIZO DICHA DESCRIPCION SOLO EN EL ESTABLECIM"/>
    <s v="A"/>
    <s v="MMONTILL"/>
    <s v=" "/>
    <s v="Unicentro web"/>
    <d v="2022-02-22T00:00:00"/>
    <s v="Origino"/>
    <s v="JURAMIRE"/>
    <s v="Registros Pub y Redes Emp"/>
    <s v="Front (Cajas)"/>
    <s v="Finalizado"/>
    <s v=" "/>
    <s v="Asignado a"/>
    <s v="ABEDOYA"/>
    <s v="Registros Pub y Redes Emp"/>
    <s v="Front Correcciones"/>
    <s v="22/02/2022"/>
    <s v="A"/>
    <s v="MERCANTIL"/>
    <n v="976048"/>
    <m/>
    <m/>
    <m/>
    <m/>
    <s v=""/>
    <m/>
    <s v="Inscrito"/>
    <n v="66846565"/>
    <s v="LUZ ELENA PINO"/>
    <s v=""/>
    <s v="PINOCHAZATARLUZELENA@GMAIL.COM"/>
    <s v="Presencial Verbal"/>
    <s v=""/>
    <s v="2 Del tramite del documento"/>
    <x v="50"/>
    <s v="Registros Publicos y Redes Emp"/>
    <s v="Renovación"/>
    <s v="."/>
    <s v="."/>
    <s v="SE CORRIGE LA DESCRIPCION DE LA ACTIVIDAD COMERCIAL DEL COMERCIANTE PARA QUE QUEDARA IGUAL A LA DESCRIPCION DEL ESTABLECIMIENTO DE COMERCIO, DEBIDO A QUE EL AUXILIAR TEMPORAL POR INESPERIENCIA ACTUALIZO SOLO EN EL ESTABLECIMIENTO DE COMERCIO Y NO AL COMER"/>
    <s v="."/>
    <s v="Finalizado"/>
    <s v="ABEDOYA"/>
    <d v="2022-02-22T00:00:00"/>
    <s v="22/02/2022"/>
    <s v=" "/>
    <s v="N"/>
    <s v=""/>
    <s v="S"/>
    <s v="."/>
    <s v="N"/>
    <d v="2022-02-22T00:00:00"/>
    <d v="2022-02-22T00:00:00"/>
    <n v="0"/>
    <n v="30"/>
    <x v="0"/>
    <n v="1"/>
    <s v="Cumple"/>
  </r>
  <r>
    <x v="2"/>
    <n v="2022000962"/>
    <d v="2022-02-21T00:00:00"/>
    <s v="LA PERSONA SOLICITA RENOVCION DE LOS 3 AÑOS QUE DEBE ( 2020-2021-2022 ) CON ACTIVOS POR 1 MILLON DE ACTIVO, PERO EL ULTIMO AÑO SE LO INCREMENTAN A 10 MILLONES SIN AUTORIZACION DEL PROPIETARIO. AL IGUAL QUE EL ESTABLECIMIENTO DE COMERCIO QUE LO INCREMENTAN"/>
    <s v="A"/>
    <s v="FCAJAS"/>
    <s v=" "/>
    <s v="Principal"/>
    <d v="2022-02-21T00:00:00"/>
    <s v="Origino"/>
    <s v="NRESPONS"/>
    <s v="Registros Pub y Redes Emp"/>
    <s v="Back (Registro)"/>
    <s v="Finalizado"/>
    <s v=" "/>
    <s v="Asignado a"/>
    <s v="MVELASCO"/>
    <s v="Registros Pub y Redes Emp"/>
    <s v="Back Correcciones Registro"/>
    <s v="21/02/2022"/>
    <s v="A"/>
    <s v="MERCANTIL"/>
    <n v="1042340"/>
    <n v="20220118536"/>
    <m/>
    <m/>
    <m/>
    <s v=""/>
    <m/>
    <s v="Inscrito"/>
    <m/>
    <s v="EDGAR DAVID VARON"/>
    <s v=""/>
    <s v=""/>
    <s v="Presencial Verbal"/>
    <s v="3155450892"/>
    <s v="5 No aplica/No procede"/>
    <x v="13"/>
    <s v="Registros Publicos y Redes Emp"/>
    <s v="No aplica"/>
    <s v="."/>
    <s v="."/>
    <s v="22022022 MVELASCO: SE ASIGNA AL ABOGADO BACK POR CUANTO EL USUARIO INDICO A FRANCISCO CAJAS QUE EL NO AUTORIZÓ EL QUE LOS ACTIVOS PARA LA RENOVACIÓN DEL AÑO 2022 FUERA POR 10.000.000 Y LO MISMO QUE EL ESTABLECIMIENTO NO AUTORIZÓ QUE SE RENOVARA POR 5.000."/>
    <s v="."/>
    <s v="Finalizado"/>
    <s v="MVELASCO"/>
    <d v="2022-02-22T00:00:00"/>
    <s v="23/02/2022"/>
    <s v=" "/>
    <s v="N"/>
    <s v=""/>
    <s v="N"/>
    <s v="."/>
    <s v="N"/>
    <d v="2022-02-23T00:00:00"/>
    <d v="2022-02-23T00:00:00"/>
    <n v="2"/>
    <n v="30"/>
    <x v="0"/>
    <n v="1"/>
    <s v="No cumple"/>
  </r>
  <r>
    <x v="2"/>
    <n v="2022000970"/>
    <d v="2022-02-22T00:00:00"/>
    <s v="SE COMUNICA LA SEÑORA LINA DONDE INDICA QUE HAN REALIZADO UN TRÁMITE DE TRASPASO DE ESTABLECIMIENTOS DE COMERCIO Y AL REALIZAR UNA CONSULTA EN EL RUES Y OBTENER SU CERTIFICADO CON CÓDIGO DE VERIFICACIÓN 0822E1ZQBU SE ENTERA DE QUE SUS ESTABLECIMIENTOS SE "/>
    <s v="A"/>
    <s v="KGIRALDO"/>
    <s v=" "/>
    <s v="Principal"/>
    <d v="2022-02-22T00:00:00"/>
    <s v="Origino"/>
    <s v="JFANDINO"/>
    <s v="Registros Pub y Redes Emp"/>
    <s v="Back (Registro)"/>
    <s v="Finalizado"/>
    <s v=" "/>
    <s v="Asignado a"/>
    <s v="MVELASCO"/>
    <s v="Registros Pub y Redes Emp"/>
    <s v="Back Correcciones Registro"/>
    <s v="22/02/2022"/>
    <s v="A"/>
    <s v="MERCANTIL"/>
    <n v="505443"/>
    <n v="20220091767"/>
    <m/>
    <m/>
    <m/>
    <s v=""/>
    <m/>
    <s v="Inscrito"/>
    <n v="1026152525"/>
    <s v="LINA CERNA"/>
    <s v=""/>
    <s v="auxcontmed4@dropopular.com.co"/>
    <s v="Telefónica"/>
    <s v="3102715928"/>
    <s v="2 Del tramite del documento"/>
    <x v="38"/>
    <s v="Registros Publicos y Redes Emp"/>
    <s v="Inscripción"/>
    <s v="."/>
    <s v="."/>
    <s v="CAMBIE EN DATO ADICIONAL DE CADA INSCRITO EL NUEVO PROPIETARIO QUEDANDO EL CONSECUTIVO 715456 Y SE CREO LA RAD 20220151079 PARA REPONER CERTIFICADO EL CUAL FUE ENVIADO AL CORREO ELECTRONICO REPORTADO EN EL RECLAMO"/>
    <s v="."/>
    <s v="Finalizado"/>
    <s v="MVELASCO"/>
    <d v="2022-02-23T00:00:00"/>
    <s v="23/02/2022"/>
    <s v=" "/>
    <s v="N"/>
    <s v=""/>
    <s v="S"/>
    <s v="."/>
    <s v="N"/>
    <d v="2022-02-23T00:00:00"/>
    <d v="2022-02-23T00:00:00"/>
    <n v="1"/>
    <n v="30"/>
    <x v="0"/>
    <n v="1"/>
    <s v="Cumple"/>
  </r>
  <r>
    <x v="2"/>
    <n v="2022000988"/>
    <d v="2022-02-22T00:00:00"/>
    <s v="USUARIO SOLICITA CORREGIR EL NUMERO DEL PASAPORTE DEL REPRESENTANTE LEGAL SUPLENTE. EN EL CERTIFICADO APARECE 14690476 Y EL NUMERO CORRECTO ES 149690476, SE VALIDA EN EXPEDIENTES Y APORTO EL PASAPORTE Y EN EL ACTA ESTA BIEN EL NUMERO. YA SE HABIA RADICADO"/>
    <s v="A"/>
    <s v="KGIRALDO"/>
    <s v=" "/>
    <s v="Principal"/>
    <d v="2022-02-22T00:00:00"/>
    <s v="Origino"/>
    <s v="LLOPEZ"/>
    <s v="Registros Pub y Redes Emp"/>
    <s v="Back (Registro)"/>
    <s v="Finalizado"/>
    <s v=" "/>
    <s v="Asignado a"/>
    <s v="MVELASCO"/>
    <s v="Registros Pub y Redes Emp"/>
    <s v="Back Correcciones Registro"/>
    <s v="22/02/2022"/>
    <s v="A"/>
    <s v="MERCANTIL"/>
    <n v="1140259"/>
    <n v="20220058237"/>
    <m/>
    <m/>
    <m/>
    <s v=""/>
    <m/>
    <s v="Inscrito"/>
    <n v="114828619"/>
    <s v="GABRIEL GALVIS"/>
    <s v=""/>
    <s v="decostyloscali@gmail.com"/>
    <s v="Telefónica"/>
    <s v="3226327392"/>
    <s v="2 Del tramite del documento"/>
    <x v="9"/>
    <s v="Registros Publicos y Redes Emp"/>
    <s v="Inscripción"/>
    <s v="."/>
    <s v="."/>
    <s v="AL INSCRITO 1140259-16 CORREGÍ EL NÚMERO DE IDENTIDAD DEL REP LEGAL SUPLENTE QUEDANDO PASAPORTE 149690476 SE CREA RAD 20220152647 PARA REPONER CERTIFICADO EL CUAL FUE ENVIADO AL CORREO ELECTRÓNICO REPORTADO EN EL RECLAMO"/>
    <s v="."/>
    <s v="Finalizado"/>
    <s v="MVELASCO"/>
    <d v="2022-02-23T00:00:00"/>
    <s v="23/02/2022"/>
    <s v=" "/>
    <s v="N"/>
    <s v=""/>
    <s v="S"/>
    <s v="."/>
    <s v="N"/>
    <d v="2022-02-23T00:00:00"/>
    <d v="2022-02-23T00:00:00"/>
    <n v="1"/>
    <n v="30"/>
    <x v="0"/>
    <n v="1"/>
    <s v="Cumple"/>
  </r>
  <r>
    <x v="2"/>
    <n v="2022001020"/>
    <d v="2022-02-23T00:00:00"/>
    <s v="LA SEÑORA JULIANA MARTÍNEZ, SE COMUNICA INDICANDO QUE DESCARGO UN CERTIFICADO (C.V 08225EIQOR) Y EN EL VALIDO QUE LA ULTIMA REFORMA ESTATUTARIA SOBRE LAS FACULTADES DEL REPRESENTANTE LEGAL QUE SE PRESENTO MEDIANTE EL ACTA 18_2021, FACULTABAN AL REPRESENTA"/>
    <s v="A"/>
    <s v="KGIRALDO"/>
    <s v=" "/>
    <s v="Principal"/>
    <d v="2022-02-23T00:00:00"/>
    <s v="Origino"/>
    <s v="JSANDOVA"/>
    <s v="Registros Pub y Redes Emp"/>
    <s v="Back (Registro)"/>
    <s v="Finalizado"/>
    <s v=" "/>
    <s v="Asignado a"/>
    <s v="MVELASCO"/>
    <s v="Registros Pub y Redes Emp"/>
    <s v="Back Correcciones Registro"/>
    <s v="23/02/2022"/>
    <s v="A"/>
    <s v="MERCANTIL"/>
    <n v="975322"/>
    <n v="20220127453"/>
    <m/>
    <m/>
    <m/>
    <s v=""/>
    <m/>
    <s v="Inscrito"/>
    <n v="1143978773"/>
    <s v="JULIANA MARTINEZ"/>
    <s v=""/>
    <s v="asistente.administrativo@humbertoquintero.com"/>
    <s v="Telefónica"/>
    <s v="3175935482"/>
    <s v="2 Del tramite del documento"/>
    <x v="34"/>
    <s v="Registros Publicos y Redes Emp"/>
    <s v="Inscripción"/>
    <s v="."/>
    <s v="."/>
    <s v="AL INSCRITO 975322 LA AUXILIAR JAMILETH CORRIGIÓ EL ERROR EN EL TEXTO FACULTAD LITERAL E QUEDANDO LA CUANTA DE 2000 Y SE CREA LA RAD 20220152985 PARA REPONER CERTIFICADO EL CUAL FUE ENVIADO AL CORREO ELECTRÓNICO REPORTADO EN EL RECLAMO"/>
    <s v="."/>
    <s v="Finalizado"/>
    <s v="MVELASCO"/>
    <d v="2022-02-23T00:00:00"/>
    <s v="23/02/2022"/>
    <s v=" "/>
    <s v="N"/>
    <s v=""/>
    <s v="S"/>
    <s v="."/>
    <s v="N"/>
    <d v="2022-02-23T00:00:00"/>
    <d v="2022-02-23T00:00:00"/>
    <n v="0"/>
    <n v="30"/>
    <x v="0"/>
    <n v="1"/>
    <s v="Cumple"/>
  </r>
  <r>
    <x v="2"/>
    <n v="2022001030"/>
    <d v="2022-02-23T00:00:00"/>
    <s v="LA PERSONA SOLICITO EL CAMBIO DE ACTIVIDA ECONOMICA AL ESTABLECIMIENTO DE COMERCIO DE ACUERDO CON LA MODIFICACIÓN PRESENTADA EL 10 DE FEBRERO DE 2022 INCSCRIPCÍÓN 7267"/>
    <s v="A"/>
    <s v="MGARZON"/>
    <s v=" "/>
    <s v="Principal"/>
    <d v="2022-02-23T00:00:00"/>
    <s v="Origino"/>
    <s v="NRESPONS"/>
    <s v="Registros Pub y Redes Emp"/>
    <s v="Back (Registro)"/>
    <s v="Finalizado"/>
    <s v=" "/>
    <s v="Asignado a"/>
    <s v="JGARCIA"/>
    <s v="Registros Pub y Redes Emp"/>
    <s v="Back Correcciones Registro"/>
    <s v="23/02/2022"/>
    <s v="A"/>
    <s v="MERCANTIL"/>
    <n v="1127719"/>
    <n v="20220108747"/>
    <m/>
    <m/>
    <m/>
    <s v=""/>
    <m/>
    <s v="Inscrito"/>
    <m/>
    <s v=""/>
    <s v=""/>
    <s v=""/>
    <s v=""/>
    <s v=""/>
    <s v="5 No aplica/No procede"/>
    <x v="13"/>
    <s v="Registros Publicos y Redes Emp"/>
    <s v="No aplica"/>
    <s v="."/>
    <s v="."/>
    <s v="NO PROCEDE EL RECLAMO POR CUANTO NO HAY INFORMACION PARA MODIFICAR"/>
    <s v="."/>
    <s v="Finalizado"/>
    <s v="JGARCIA"/>
    <d v="2022-02-23T00:00:00"/>
    <s v="23/02/2022"/>
    <s v=" "/>
    <s v="N"/>
    <s v=""/>
    <s v="N"/>
    <s v="."/>
    <s v="N"/>
    <d v="2022-02-23T00:00:00"/>
    <d v="2022-02-23T00:00:00"/>
    <n v="0"/>
    <n v="30"/>
    <x v="0"/>
    <n v="1"/>
    <s v="Cumple"/>
  </r>
  <r>
    <x v="2"/>
    <n v="2022001032"/>
    <d v="2022-02-23T00:00:00"/>
    <s v="POR ACTA 003 DEL 01 SEPTIEMBRE DEL 2020 SE REALIZO NOMBRAMIENTO DEL REPRESENTANTE LEGAL Y EL NOMBRE ESTA MAL ESCRITO, EL CORRECTO ES: DANIELA MUÑOZ JIMENEZ C.C. 1.234.193.895"/>
    <s v="A"/>
    <s v="FCAJAS"/>
    <s v=" "/>
    <s v="Principal"/>
    <d v="2022-02-23T00:00:00"/>
    <s v="Origino"/>
    <s v="XRIVERA"/>
    <s v="Registros Pub y Redes Emp"/>
    <s v="Back (Registro)"/>
    <s v="Finalizado"/>
    <s v=" "/>
    <s v="Asignado a"/>
    <s v="MVELASCO"/>
    <s v="Registros Pub y Redes Emp"/>
    <s v="Back Correcciones Registro"/>
    <s v="23/02/2022"/>
    <s v="A"/>
    <s v="MERCANTIL"/>
    <n v="1001673"/>
    <n v="20200536169"/>
    <m/>
    <m/>
    <m/>
    <s v=""/>
    <m/>
    <s v="Inscrito"/>
    <n v="1234193895"/>
    <s v="DANIELA MUÑOZ"/>
    <s v=""/>
    <s v=""/>
    <s v="Presencial Verbal"/>
    <s v="3105075448"/>
    <s v="2 Del tramite del documento"/>
    <x v="9"/>
    <s v="Registros Publicos y Redes Emp"/>
    <s v="Inscripción"/>
    <s v="."/>
    <s v="."/>
    <s v="AL INSCRITO 1001673 CORREGI EL NOMBRE DEL REP LEGAL QUEDANDO CORRECTO DANIELA MUÑOZ JIMENEZ C.C. 1234193895"/>
    <s v="."/>
    <s v="Finalizado"/>
    <s v="MVELASCO"/>
    <d v="2022-02-23T00:00:00"/>
    <s v="23/02/2022"/>
    <s v=" "/>
    <s v="N"/>
    <s v=""/>
    <s v="S"/>
    <s v="."/>
    <s v="N"/>
    <d v="2022-02-23T00:00:00"/>
    <d v="2022-02-23T00:00:00"/>
    <n v="0"/>
    <n v="30"/>
    <x v="0"/>
    <n v="30"/>
    <s v="Cumple"/>
  </r>
  <r>
    <x v="2"/>
    <n v="2022000981"/>
    <d v="2022-02-22T00:00:00"/>
    <s v="SEÑOR NICOLAS VERIFICO EN EL CERTIFICADO TIENE ERRORES ORTOGRAFICOS, DESEA SE LE CORRIGA, RECIENTEMENTE REALIZARON UNA TRANSFORMACION, SE VALIDA CONSULTA DE EXPEDIENTES CON EL CERTIFICADO, LOS ERRORES ORTOGRAFICOS ESTAN EN LOS SIGUIENTES CERTIFICAS O PART"/>
    <s v="A"/>
    <s v="KGIRALDO"/>
    <s v=" "/>
    <s v="Principal"/>
    <d v="2022-02-22T00:00:00"/>
    <s v="Origino"/>
    <s v="LCASTRO"/>
    <s v="Registros Pub y Redes Emp"/>
    <s v="Back (Registro)"/>
    <s v="Finalizado"/>
    <s v=" "/>
    <s v="Asignado a"/>
    <s v="MVELASCO"/>
    <s v="Registros Pub y Redes Emp"/>
    <s v="Back Correcciones Registro"/>
    <s v="22/02/2022"/>
    <s v="A"/>
    <s v="MERCANTIL"/>
    <n v="154657"/>
    <n v="20220087050"/>
    <m/>
    <m/>
    <m/>
    <s v=""/>
    <m/>
    <s v="Inscrito"/>
    <n v="1151963219"/>
    <s v="NICOLAS ARSAYUS"/>
    <s v=""/>
    <s v="nicolas.arzayus@smurfitkappa.com.co"/>
    <s v="Telefónica"/>
    <s v="3162721933"/>
    <s v="2 Del tramite del documento"/>
    <x v="34"/>
    <s v="Registros Publicos y Redes Emp"/>
    <s v="Inscripción"/>
    <s v="."/>
    <s v="."/>
    <s v="AL INSCRITO 154657 REALIZO LAS CORRECCIONES DE ORTOGRAFÍA, ADICIONO LAS FUNCIONES DE LA ASAMBLEA QUE TENGAN LIMITACIONES MODIFICO LA RAZÓN SOCIAL DE LA SUBORDINADA Y TAMBIÉN EL NOMBRE DE LA SUBORDINADA QUE SE ENCUENTRA EN EL PRESUPUESTO DE CONTROL, ADICIO"/>
    <s v="."/>
    <s v="Finalizado"/>
    <s v="MVELASCO"/>
    <d v="2022-02-23T00:00:00"/>
    <s v="24/02/2022"/>
    <s v=" "/>
    <s v="N"/>
    <s v=""/>
    <s v="S"/>
    <s v="."/>
    <s v="N"/>
    <d v="2022-02-24T00:00:00"/>
    <d v="2022-02-24T00:00:00"/>
    <n v="2"/>
    <n v="30"/>
    <x v="0"/>
    <n v="30"/>
    <s v="Cumple"/>
  </r>
  <r>
    <x v="2"/>
    <n v="2022001040"/>
    <d v="2022-02-24T00:00:00"/>
    <s v="BUENOS DIAS, POR FAVOR EN EL INSCRITO 890660 - 16 MEZU INTERVENTORES S.A.S. RETIRAR DEL CERTIFICADO EL CARGO DE SUPLENTE DEBIDO A QUE EN LA REFORMA REGISTRADA CON LA INSCRIPCION 2867 EN EL ARTICULO 28 SE DEJA CLARO QUE EL REPRESENTANTE LEGAL NO TENDRA SUP"/>
    <s v="A"/>
    <s v="MMONTILL"/>
    <s v=" "/>
    <s v="Unicentro web"/>
    <d v="2022-02-24T00:00:00"/>
    <s v="Origino"/>
    <s v="JCAMACHO"/>
    <s v="Registros Pub y Redes Emp"/>
    <s v="Back (Registro)"/>
    <s v="Finalizado"/>
    <s v=" "/>
    <s v="Asignado a"/>
    <s v="MVELASCO"/>
    <s v="Registros Pub y Redes Emp"/>
    <s v="Back Correcciones Registro"/>
    <s v="24/02/2022"/>
    <s v="A"/>
    <s v="MERCANTIL"/>
    <n v="890660"/>
    <m/>
    <m/>
    <m/>
    <m/>
    <s v=""/>
    <m/>
    <s v="Inscrito"/>
    <n v="16597538"/>
    <s v="DIEGO ISAZA HERNANDEZ"/>
    <s v=""/>
    <s v="disaza53@hotmail.com"/>
    <s v="Presencial Verbal"/>
    <s v="3183967379"/>
    <s v="2 Del tramite del documento"/>
    <x v="9"/>
    <s v="Registros Publicos y Redes Emp"/>
    <s v="Inscripción"/>
    <s v="."/>
    <s v="."/>
    <s v="AL INSCRITO 890660 INACTIVO POR VÍNCULOS AL SUPLENTE Y LA JUNTA DIRECTIVA EVIDENCIANDO LA ANOTACIÓN QUE LA ABOGADA DEJÓ A LA AUXILIAR. SE CREA RADICACIÓN 20220156310 PARA REPONER CERTIFICADO EL CUAL FUE ENVIADO AL CORREO ELECTRÓNICO REPORTADO EN EL RECLAM"/>
    <s v="."/>
    <s v="Finalizado"/>
    <s v="MVELASCO"/>
    <d v="2022-02-24T00:00:00"/>
    <s v="24/02/2022"/>
    <s v=" "/>
    <s v="N"/>
    <s v=""/>
    <s v="S"/>
    <s v="."/>
    <s v="N"/>
    <d v="2022-02-24T00:00:00"/>
    <d v="2022-02-24T00:00:00"/>
    <n v="0"/>
    <n v="30"/>
    <x v="0"/>
    <n v="30"/>
    <s v="Cumple"/>
  </r>
  <r>
    <x v="2"/>
    <n v="2022001050"/>
    <d v="2022-02-24T00:00:00"/>
    <s v="SE COMUNICA EL SEÑOR MIGUEL ESCOBAR INDICANDO QUE REALIZO LA COMPRA DE UN CERTIFICADO Y EL CAPITAL PAGADO LE APARECE EN 0 Y EN EL DOCUMENTO DE CONSTITUCIÓN ESTA CAPITAL PAGADO ES DE 10.000.000 DIVIDIDO EN 10.000 ACCIONES ORDINARIAS VALOR NOMINAL $1.000 CA"/>
    <s v="A"/>
    <s v="CALLCENTER"/>
    <s v=" "/>
    <s v="Principal"/>
    <d v="2022-02-24T00:00:00"/>
    <s v="Origino"/>
    <s v="CARGOMEZ"/>
    <s v="Registros Pub y Redes Emp"/>
    <s v="Back (Registro)"/>
    <s v="Finalizado"/>
    <s v=" "/>
    <s v="Asignado a"/>
    <s v="MVELASCO"/>
    <s v="Registros Pub y Redes Emp"/>
    <s v="Back Correcciones Registro"/>
    <s v="24/02/2022"/>
    <s v="A"/>
    <s v="MERCANTIL"/>
    <n v="1143266"/>
    <n v="20220136784"/>
    <m/>
    <m/>
    <m/>
    <s v=""/>
    <m/>
    <s v="Inscrito"/>
    <n v="16539910"/>
    <s v="MIGUEL ESCOBAR"/>
    <s v=""/>
    <s v="miguelitoa@hotmail.com"/>
    <s v=""/>
    <s v="3206808219"/>
    <s v="2 Del tramite del documento"/>
    <x v="19"/>
    <s v="Registros Publicos y Redes Emp"/>
    <s v="Inscripción"/>
    <s v="."/>
    <s v="."/>
    <s v="AL INSCRITO 1143266 SE INGRESA EL CAPITAL PAGADO 10.000.000 Y EL NUMERO DE ACCIONES 10.000 SE CREA LA RAD 20220157283 PARA REPONER CERTIFICADO EL CUAL FUE ENVIADO AL CORREO ELECTRÓNICO REPORTADO EN EL RECLAMO NO FUE POSIBLE CONTACTAR"/>
    <s v="."/>
    <s v="Finalizado"/>
    <s v="MVELASCO"/>
    <d v="2022-02-24T00:00:00"/>
    <s v="24/02/2022"/>
    <s v=" "/>
    <s v="N"/>
    <s v=""/>
    <s v="S"/>
    <s v="."/>
    <s v="N"/>
    <d v="2022-02-24T00:00:00"/>
    <d v="2022-02-24T00:00:00"/>
    <n v="0"/>
    <n v="30"/>
    <x v="0"/>
    <n v="30"/>
    <s v="Cumple"/>
  </r>
  <r>
    <x v="2"/>
    <n v="2022001052"/>
    <d v="2022-02-24T00:00:00"/>
    <s v=" SOLICITAMOS A USTEDES CORREGIR LA DIRECCION DEL ESTABLECIMIENTO DE COMERCIO QUE DESDE SU INSCRIPCION DEL AÑO 2011 HASTA EL AÑO 2020 APARECE COMO LA CRA 1 # 47 - 20 POR ALGUNA RAZON EN EL FORMULARIO DE RENOVACION DEL AÑO 2021 APARECE LA DIRECCION DE RESID"/>
    <s v="A"/>
    <s v="LNDELGAD"/>
    <s v=" "/>
    <s v="Principal"/>
    <d v="2022-02-24T00:00:00"/>
    <s v="Origino"/>
    <s v="NRESPONS"/>
    <s v="Registros Pub y Redes Emp"/>
    <s v="Back (Registro)"/>
    <s v="Finalizado"/>
    <s v=" "/>
    <s v="Asignado a"/>
    <s v="MVELASCO"/>
    <s v="Registros Pub y Redes Emp"/>
    <s v="Back Correcciones Registro"/>
    <s v="24/02/2022"/>
    <s v="A"/>
    <s v="MERCANTIL"/>
    <n v="816001"/>
    <m/>
    <m/>
    <m/>
    <m/>
    <s v=""/>
    <m/>
    <s v="Inscrito"/>
    <n v="16601123"/>
    <s v="JAIME MEJIA MONCAYO"/>
    <s v=""/>
    <s v="jaimejia55@gmail.com"/>
    <s v="Presencial Verbal"/>
    <s v="3155001587"/>
    <s v="5 No aplica/No procede"/>
    <x v="13"/>
    <s v="Registros Publicos y Redes Emp"/>
    <s v="No aplica"/>
    <s v="."/>
    <s v="."/>
    <s v="EL RECLAMO NO PROCEDE POR CUANTO LA DIRECCIÓN REPORTADA EN LA RENOVACIÓN DEL AÑO 2021 ESTA CORRECTA, SE INFORMA AL USUARIO QUE DEBE REALIZAR UNA ACTUALIZACIÓN A LA DIRECCIÓN DEL ESTABLECIMIENTO DE COMERCIO."/>
    <s v="."/>
    <s v="Finalizado"/>
    <s v="MVELASCO"/>
    <d v="2022-02-24T00:00:00"/>
    <s v="24/02/2022"/>
    <s v=" "/>
    <s v="N"/>
    <s v=""/>
    <s v="N"/>
    <s v="."/>
    <s v="N"/>
    <d v="2022-02-24T00:00:00"/>
    <d v="2022-02-24T00:00:00"/>
    <n v="0"/>
    <n v="30"/>
    <x v="0"/>
    <n v="30"/>
    <s v="Cumple"/>
  </r>
  <r>
    <x v="2"/>
    <n v="2022001049"/>
    <d v="2022-02-24T00:00:00"/>
    <s v="EN COMUNICACION DEL DIA 24022022 CON EMAIL ENVIADO A CONTACTO CCC LA SEÑORA KATHERYN PERLAZA VELASCO MANIFIESTA UNA QUEJA POR MAL SERVICIO INDICANDO LO SIGUIENTE- ESCRIBO PARA MANIFESTAR MI MOLESTIA AL NO APORTAR UNA INFORMACIÓN CLARA AL QUERER REGISTRAR "/>
    <s v="A"/>
    <s v="JCMARIN"/>
    <s v=" "/>
    <s v="Principal"/>
    <d v="2022-02-24T00:00:00"/>
    <s v="Origino"/>
    <s v="RESPPROC"/>
    <s v="Registros Pub y Redes Emp"/>
    <s v="Front (Cajas)"/>
    <s v="Finalizado"/>
    <s v=" "/>
    <s v="Asignado a"/>
    <s v="JCMARIN"/>
    <s v="Registros Pub y Redes Emp"/>
    <s v="Calidad_Registro"/>
    <s v="24/02/2022"/>
    <s v="A"/>
    <s v=""/>
    <m/>
    <m/>
    <m/>
    <m/>
    <m/>
    <s v=""/>
    <m/>
    <s v="Sin Identificación"/>
    <m/>
    <s v="KATHERYN PERLAZA VELASCO"/>
    <s v=""/>
    <s v="laparodiad@gmail.com"/>
    <s v="E-mail"/>
    <s v="3107356805"/>
    <s v="1 De prestación del servicio"/>
    <x v="23"/>
    <s v="Registros Publicos y Redes Emp"/>
    <s v="Matricula o Constitución"/>
    <s v="."/>
    <s v="."/>
    <s v="LA SRA. KATHERINE MANIFIESTA UNA QUEJA POR MAL SERVICIO PRESENTADA EN LA SEDE PPAL RESPUETSA AL USUARIO SE REALIZA LLAMADA AL NUMERO DE CONTACTO EL DIA 24022022 A LAS 10-30-AM SE CONSULTO CON LA USUARIA LO OCURRIDO Y MANIFIESTA QUE APARTE DE LAS DEVOLUCIO"/>
    <s v="."/>
    <s v="Finalizado"/>
    <s v="JCMARIN"/>
    <d v="2022-02-24T00:00:00"/>
    <s v="25/02/2022"/>
    <s v=" "/>
    <s v="N"/>
    <s v=""/>
    <s v="S"/>
    <s v="."/>
    <s v="N"/>
    <d v="2022-02-25T00:00:00"/>
    <d v="2022-02-25T00:00:00"/>
    <n v="1"/>
    <n v="30"/>
    <x v="0"/>
    <n v="30"/>
    <s v="Cumple"/>
  </r>
  <r>
    <x v="2"/>
    <n v="2022001064"/>
    <d v="2022-02-24T00:00:00"/>
    <s v="LA SEÑORA BLANCA SE ENCUENTRA HACIENDO LA RENOVACION DEL 2022 CON EL CUF RN0822SAXK, SE OBSERVA EL SISTEMA LE COBRA LA RENOVACIÓN DEL ESTABLECIMIENTO 2021 Y 2022, SE VALIDA LA FACTURA DEL 2021 APARECE EL PAGO PARA EL ESTABLECIMIENTO, TRAMITE ES REGISTRADO"/>
    <s v="A"/>
    <s v="KGIRALDO"/>
    <s v=" "/>
    <s v="Principal"/>
    <d v="2022-02-24T00:00:00"/>
    <s v="Origino"/>
    <s v="RESPPROC"/>
    <s v="Gestion Integral"/>
    <s v="Tecnologia"/>
    <s v="Finalizado"/>
    <s v=" "/>
    <s v="Asignado a"/>
    <s v="MVELASCO"/>
    <s v="Registros Pub y Redes Emp"/>
    <s v="Back Correcciones Registro"/>
    <s v="24/02/2022"/>
    <s v="A"/>
    <s v="MERCANTIL"/>
    <n v="211371"/>
    <n v="20210229501"/>
    <m/>
    <m/>
    <m/>
    <s v=""/>
    <m/>
    <s v="Inscrito"/>
    <n v="31269427"/>
    <s v="BLANCA GIL"/>
    <s v="8891357"/>
    <s v="blancangil57@gmail.com"/>
    <s v="Telefónica"/>
    <s v="3155847000"/>
    <s v="2 Del tramite del documento"/>
    <x v="51"/>
    <s v="Registros Publicos y Redes Emp"/>
    <s v="Inscripción"/>
    <s v="."/>
    <s v="."/>
    <s v=".AL INSCRITO 211371 -2 SE CREA FECHA RENOVACIÓN AL 17032021 Y SE SOLICITA A TECNOLOGÍA EL ARCHIVO DEL FORMULARIO DE RENOVACIÓN AÑO 2021 INSCRITO 211371-2 NOTIFICO A LA USUARIA DELA CORRECCIÓN Y QUE YA PUEDE REALIZAR LA RENOVACIÓN DEL AÑO 2022"/>
    <s v="."/>
    <s v="Finalizado"/>
    <s v="MVELASCO"/>
    <d v="2022-02-25T00:00:00"/>
    <s v="25/02/2022"/>
    <s v=" "/>
    <s v="N"/>
    <s v=""/>
    <s v="S"/>
    <s v="."/>
    <s v="N"/>
    <d v="2022-02-25T00:00:00"/>
    <d v="2022-02-25T00:00:00"/>
    <n v="1"/>
    <n v="30"/>
    <x v="0"/>
    <n v="30"/>
    <s v="Cumple"/>
  </r>
  <r>
    <x v="2"/>
    <n v="2022001067"/>
    <d v="2022-02-24T00:00:00"/>
    <s v="SEÑORES BUENAS TARDES, EL PASADO 16 DE FEBRERO SE EFECTUÓ EL REGISTRO DE DOCUMENTO PRIVADO CONSTITUYENDO UNA SOCIEDAD POR ACCIONES SIMPLIFICADA DENOMINADA NUTRIHAUS S.A.S. CON NIT 901.567.445 ¿ 6, EL CUAL PRESENTA UN ERROR QUE SE PRESENTA EN EL DOCUMENTO "/>
    <s v="A"/>
    <s v="CALLCENTER"/>
    <s v=" "/>
    <s v="Principal"/>
    <d v="2022-02-24T00:00:00"/>
    <s v="Origino"/>
    <s v="XRIVERA"/>
    <s v="Registros Pub y Redes Emp"/>
    <s v="Back (Registro)"/>
    <s v="Finalizado"/>
    <s v=" "/>
    <s v="Asignado a"/>
    <s v="MVELASCO"/>
    <s v="Registros Pub y Redes Emp"/>
    <s v="Back Correcciones Registro"/>
    <s v="24/02/2022"/>
    <s v="A"/>
    <s v="MERCANTIL"/>
    <n v="1142701"/>
    <n v="20220121110"/>
    <m/>
    <m/>
    <m/>
    <s v=""/>
    <m/>
    <s v="Inscrito"/>
    <n v="79634354"/>
    <s v="LUIS ALFONSO CANCINO LORZA"/>
    <s v=""/>
    <s v="luiscancinol@hotmail.com"/>
    <s v="E-mail"/>
    <s v="3172980960"/>
    <s v="2 Del tramite del documento"/>
    <x v="9"/>
    <s v="Registros Publicos y Redes Emp"/>
    <s v="Inscripción"/>
    <s v="."/>
    <s v="."/>
    <s v="AL INSCRITO 1142701 CORREGÍ EL NUMERO DE IDENTIFICACIÓN QUEDANDO CORRECTO 79634354 Y SE CREO LA RAD 20220162053 PARA REPONER CERTIFICADO EL CUAL FUE ENVIADO AL CORREO ELECTRÓNICO REPORTADO EN EL RECLAMO "/>
    <s v="."/>
    <s v="Finalizado"/>
    <s v="MVELASCO"/>
    <d v="2022-02-25T00:00:00"/>
    <s v="25/02/2022"/>
    <s v=" "/>
    <s v="N"/>
    <s v=""/>
    <s v="S"/>
    <s v="."/>
    <s v="N"/>
    <d v="2022-02-25T00:00:00"/>
    <d v="2022-02-25T00:00:00"/>
    <n v="1"/>
    <n v="30"/>
    <x v="0"/>
    <n v="30"/>
    <s v="Cumple"/>
  </r>
  <r>
    <x v="2"/>
    <n v="2022001076"/>
    <d v="2022-02-25T00:00:00"/>
    <s v="EN COMUNICACION DEL DIA 24022022 CON EMAIL ENVIADO A CONTACTO CCC LA SOCIEDAD LETS TALK SAS INDICA QUE CREO UNA SAS CON PRE RUT PERO Y ME SALE QUE LO DEBO DILIGENCIAR YO ME COMUNIQUE CON LA DIAN Y ELLOS ME DICEN QUE USTEDES SON LOS QUE ME DEBEN SOLIUCIONA"/>
    <s v="A"/>
    <s v="JCMARIN"/>
    <s v=" "/>
    <s v="Principal"/>
    <d v="2022-02-25T00:00:00"/>
    <s v="Origino"/>
    <s v="RESPPROC"/>
    <s v="Gestion Integral"/>
    <s v="Tecnologia"/>
    <s v="Finalizado"/>
    <s v=" "/>
    <s v="Asignado a"/>
    <s v="JCERON"/>
    <s v="Registros Pub y Redes Emp"/>
    <s v="Back (Registro)"/>
    <s v="25/02/2022"/>
    <s v="A"/>
    <s v="MERCANTIL"/>
    <n v="1143620"/>
    <m/>
    <m/>
    <m/>
    <m/>
    <s v=""/>
    <m/>
    <s v="Inscrito"/>
    <m/>
    <s v="LETS TALK SAS"/>
    <s v=""/>
    <s v="letstalkpodcastw@gmail.com"/>
    <s v="E-mail"/>
    <s v="3004882302"/>
    <s v="2 Del tramite del documento"/>
    <x v="17"/>
    <s v="Registros Publicos y Redes Emp"/>
    <s v="Inscripción"/>
    <s v="."/>
    <s v="."/>
    <s v="SE VALIDA CON EL PRE RUT QUE EL USUARIO EN EL RECLAMO APORTA Y SE EVIDENCIA LA MARCA DE AGUA PARA TRAMITE EN CÁMARA DOCUMENTO SIN COSTO, SE TRAMITA NIT Y SE ENVIA CORREO CON ASUNTO RV: PQR 1076 NUEVO REGISTRO EN FORMULARIO A JENIFER CERON Y SE ASIGNA RECL"/>
    <s v="."/>
    <s v="Finalizado"/>
    <s v="MVELASCO"/>
    <d v="2022-02-25T00:00:00"/>
    <s v="28/02/2022"/>
    <s v=" "/>
    <s v="N"/>
    <s v=""/>
    <s v="S"/>
    <s v="."/>
    <s v="N"/>
    <d v="2022-02-25T00:00:00"/>
    <d v="2022-02-25T00:00:00"/>
    <n v="0"/>
    <n v="30"/>
    <x v="0"/>
    <n v="30"/>
    <s v="Cumple"/>
  </r>
  <r>
    <x v="2"/>
    <n v="2022001092"/>
    <d v="2022-02-25T00:00:00"/>
    <s v="LA CCBOGOTÁ SOLICITA CORREGIR LA CATEGORIA DEL ESTABLECIMIENTO PARA REALIZAR COBRO DE RENOVACIÓN CORRECTO, ESTÁ LIQUIDANDO COMO LOCAL CUANDO EN REALIDAD ES FORÁNEO, AL REALIZAR LA VERIFICACIÓN EN NUESTROS REGISTRO ENCUENTRO QUE LA PERSONA NATURAL SE CANCE"/>
    <s v="A"/>
    <s v="JSALAZAR"/>
    <s v=" "/>
    <s v="Principal"/>
    <d v="2022-02-25T00:00:00"/>
    <s v="Origino"/>
    <s v="SINIDENT"/>
    <s v="Registros Pub y Redes Emp"/>
    <s v="Back (Registro)"/>
    <s v="Finalizado"/>
    <s v=" "/>
    <s v="Asignado a"/>
    <s v="MVELASCO"/>
    <s v="Registros Pub y Redes Emp"/>
    <s v="Back Correcciones Registro"/>
    <s v="25/02/2022"/>
    <s v="A"/>
    <s v="MERCANTIL"/>
    <n v="898628"/>
    <m/>
    <m/>
    <m/>
    <m/>
    <s v=""/>
    <m/>
    <s v="Inscrito"/>
    <m/>
    <s v="CCBOGOTA"/>
    <s v=""/>
    <s v="ruesbogota@ccc.org.co"/>
    <s v="Telefónica"/>
    <s v=""/>
    <s v="2 Del tramite del documento"/>
    <x v="52"/>
    <s v="Registros Publicos y Redes Emp"/>
    <s v="Inscripción"/>
    <s v="."/>
    <s v="."/>
    <s v="AL INSCRITO 898628 SE LE CAMBIO LA CATEGORÍA A 7 QUEDANDO ESTABLECIMIENTO FORÁNEO Y ADICIONAL SE LIGA EL ESTABLECIMIENTO DE COMERCIO A LA RESEÑA 1241769 Y ACTUALICE LOS DATOS DE LA RESEÑA SEGÚN EL RUES"/>
    <s v="."/>
    <s v="Finalizado"/>
    <s v="MVELASCO"/>
    <d v="2022-02-25T00:00:00"/>
    <s v="25/02/2022"/>
    <s v=" "/>
    <s v="N"/>
    <s v=""/>
    <s v="S"/>
    <s v="."/>
    <s v="N"/>
    <d v="2022-02-25T00:00:00"/>
    <d v="2022-02-25T00:00:00"/>
    <n v="0"/>
    <n v="30"/>
    <x v="0"/>
    <n v="30"/>
    <s v="Cumple"/>
  </r>
  <r>
    <x v="2"/>
    <n v="2022001083"/>
    <d v="2022-02-25T00:00:00"/>
    <s v="¿POR FAVOR CORREGIR LA FECHA DE LA ESCRITURA PUBLICA 2811 EN LAS SIGUIENTES INSCRIPCIONES: 2037 DEL LIBRO IX DEL 09/02/2022 DE INVERSIONES ALVALENA S.A. INSCRITO 8624-4 6702 DEL LIBRO XV DEL 09/02/2022 AGRICOLA CORREA S.A.S.INSCRITO 886683-16 2040 DEL LIB"/>
    <s v="A"/>
    <s v="XFIGUERO"/>
    <s v=" "/>
    <s v="Principal"/>
    <d v="2022-02-25T00:00:00"/>
    <s v="Origino"/>
    <s v="XFIGUERO"/>
    <s v="Registros Pub y Redes Emp"/>
    <s v="Juridica"/>
    <s v="Finalizado"/>
    <s v=" "/>
    <s v="Asignado a"/>
    <s v="MVELASCO"/>
    <s v="Registros Pub y Redes Emp"/>
    <s v="Back Correcciones Registro"/>
    <s v="25/02/2022"/>
    <s v="A"/>
    <s v="MERCANTIL"/>
    <n v="26268"/>
    <n v="20220065010"/>
    <m/>
    <m/>
    <m/>
    <s v=""/>
    <m/>
    <s v="Inscrito"/>
    <m/>
    <s v="ADRIANA PEREZ"/>
    <s v=""/>
    <s v="aperez@chabogados.com"/>
    <s v="Telefónica"/>
    <s v="3225904103"/>
    <s v="2 Del tramite del documento"/>
    <x v="38"/>
    <s v="Registros Publicos y Redes Emp"/>
    <s v="Inscripción"/>
    <s v="."/>
    <s v="."/>
    <s v="E CORRIGIÓ LA FECHA DE DOCUMENTO QUEDANDO 27 DE DICIEMBRE DE 2021 PARA LAS SIGUIENTES INSCRITOS Y MATRICULAS Y SE CREARON LAS SIGUIENTES RADICACIONES PARA REPONER CERTIFICADOS LOS CUALES FUERON ENVIADOS AL CORREO ELECTRÓNICO REPORTADO EN EL RECLAMO 2037 D"/>
    <s v="."/>
    <s v="Finalizado"/>
    <s v="MVELASCO"/>
    <d v="2022-02-28T00:00:00"/>
    <s v="02/03/2022"/>
    <s v=" "/>
    <s v="N"/>
    <s v=""/>
    <s v="S"/>
    <s v="."/>
    <s v="N"/>
    <d v="2022-02-28T00:00:00"/>
    <d v="2022-02-28T00:00:00"/>
    <n v="1"/>
    <n v="30"/>
    <x v="0"/>
    <n v="30"/>
    <s v="Cumple"/>
  </r>
  <r>
    <x v="2"/>
    <n v="2022001091"/>
    <d v="2022-02-25T00:00:00"/>
    <s v="EL ESTABLECIMIENTO DE COMERCIO 775699-2 TIENE INDICADOR DE EMBARGO EN EL SIRP, Y EL OFICIO DEL DESEMBARGO YA ESTA REGISTRADO DESDE EL AÑO 2021 CON INSCRIPCION 2342 DEL 24 DE DICIEMBRE DE 2021, POR FAVOR REVISAR SI YA DEBE ESTAR CANCELADO/ DISUELTA POR ART"/>
    <s v="A"/>
    <s v="DCOLLAZO"/>
    <s v=" "/>
    <s v="Unicentro web"/>
    <d v="2022-02-25T00:00:00"/>
    <s v="Origino"/>
    <s v="NRESPONS"/>
    <s v="Registros Pub y Redes Emp"/>
    <s v="Back (Registro)"/>
    <s v="Finalizado"/>
    <s v=" "/>
    <s v="Asignado a"/>
    <s v="MVELASCO"/>
    <s v="Registros Pub y Redes Emp"/>
    <s v="Back Correcciones Registro"/>
    <s v="25/02/2022"/>
    <s v="A"/>
    <s v="MERCANTIL"/>
    <n v="775699"/>
    <m/>
    <m/>
    <m/>
    <m/>
    <s v=""/>
    <m/>
    <s v="Inscrito"/>
    <n v="66827124"/>
    <s v="CLAUDIA EUGENIA GORDILLO MARTINEZ"/>
    <s v=""/>
    <s v="claudia.gordillomar@gmail.com"/>
    <s v="Presencial Verbal"/>
    <s v="3054494084"/>
    <s v="5 No aplica/No procede"/>
    <x v="13"/>
    <s v="Registros Publicos y Redes Emp"/>
    <s v="No aplica"/>
    <s v="."/>
    <s v="."/>
    <s v="DE ACUERDO CON LA RECEPCIÓN DEL RECLAMO, ME PERMITO INFORMARLE QUE EL RECLAMO NO PROCEDE, POR CUANTO LA ÚLTIMA RENOVACIÓN FUE EN EL 2014 Y TENIENDO EN CUENTA LA LEY 1727 SON 5 AÑOS CONSECUTIVOS SIN HABER RENOVADO, ES DECIR, DEBIÓ HABER ENTRADO EN EL PROCE"/>
    <s v="."/>
    <s v="Finalizado"/>
    <s v="MVELASCO"/>
    <d v="2022-02-28T00:00:00"/>
    <s v="28/02/2022"/>
    <s v=" "/>
    <s v="N"/>
    <s v=""/>
    <s v="N"/>
    <s v="."/>
    <s v="N"/>
    <d v="2022-02-28T00:00:00"/>
    <d v="2022-02-28T00:00:00"/>
    <n v="1"/>
    <n v="30"/>
    <x v="0"/>
    <n v="30"/>
    <s v="Cumple"/>
  </r>
  <r>
    <x v="2"/>
    <n v="2022001101"/>
    <d v="2022-02-25T00:00:00"/>
    <s v="SE COMUNICA LA SEÑORA MARIA EUGENIA INDICANDO QUE DESCARGO CERTIFICADO DE MATRICULA DE LA SEÑORA HILDA MURIEL, EL CUAL ESTABA PRESENTANDO MAL ESCRITO EL NOMBRE DE LA PERSONA MATRICULADA DESDE EL AÑO 2020, EN EL CERTIFICADO SE INDICA: ¿MARINA MURIEL HILDA¿"/>
    <s v="A"/>
    <s v="KGIRALDO"/>
    <s v=" "/>
    <s v="Principal"/>
    <d v="2022-02-25T00:00:00"/>
    <s v="Origino"/>
    <s v="SINIDENT"/>
    <s v="Registros Pub y Redes Emp"/>
    <s v="Back (Registro)"/>
    <s v="Finalizado"/>
    <s v=" "/>
    <s v="Asignado a"/>
    <s v="MVELASCO"/>
    <s v="Registros Pub y Redes Emp"/>
    <s v="Back Correcciones Registro"/>
    <s v="25/02/2022"/>
    <s v="A"/>
    <s v="MERCANTIL"/>
    <n v="605863"/>
    <n v="20200048746"/>
    <m/>
    <m/>
    <m/>
    <s v=""/>
    <m/>
    <s v="Inscrito"/>
    <n v="66932213"/>
    <s v="MARIA EUGENIA GONZÁLEZ"/>
    <s v=""/>
    <s v="servicioscontablesagi@gmail.com"/>
    <s v="Telefónica"/>
    <s v="31164266769"/>
    <s v="2 Del tramite del documento"/>
    <x v="16"/>
    <s v="Registros Publicos y Redes Emp"/>
    <s v="Inscripción"/>
    <s v="."/>
    <s v="."/>
    <s v="AL INSCRITO 605863-1 SE CORRIGE EL LUGAR DEL NOMBRE DADO QUE ESTÁN TROCADOS, DICHO CAMBIO SE REALIZA POR CUANTO EL FORMULARIO DE RENOVACIÓN DEL AÑO 2022 TIENE LA FIRMA ELECTRÓNICA DE FORMA HILDA MARINA MURIEL CC 31466415 SE NOTIFICA AL CORREO ELECTRÓNICO "/>
    <s v="."/>
    <s v="Finalizado"/>
    <s v="MVELASCO"/>
    <d v="2022-02-28T00:00:00"/>
    <s v="28/02/2022"/>
    <s v=" "/>
    <s v="N"/>
    <s v=""/>
    <s v="S"/>
    <s v="."/>
    <s v="N"/>
    <d v="2022-02-28T00:00:00"/>
    <d v="2022-02-28T00:00:00"/>
    <n v="1"/>
    <n v="30"/>
    <x v="0"/>
    <n v="30"/>
    <s v="Cumple"/>
  </r>
  <r>
    <x v="2"/>
    <n v="2022001102"/>
    <d v="2022-02-25T00:00:00"/>
    <s v=" HOLA, CORDIAL SALUDO, POR FAVOR ME PUEDEN INFORMAR, CUAL ES EL PROCEDIMIENTO PARA QUE EN EL CERTIFICADO DE EXISTENCIA Y REPRESENTACIÓN LEGAL QUEDE REGISTRADO LA SIGLA DE LA EMPRESA FONDO DE EMPLEADOS FEAVANZA NIT-860021362-1, LA SIGLA ES FEAVANZA. QUEDO "/>
    <s v="A"/>
    <s v="CALLCENTER"/>
    <s v=" "/>
    <s v="Principal"/>
    <d v="2022-02-25T00:00:00"/>
    <s v="Origino"/>
    <s v="FUNRETIR"/>
    <s v="Registros Pub y Redes Emp"/>
    <s v="Back (Registro)"/>
    <s v="Finalizado"/>
    <s v=" "/>
    <s v="Asignado a"/>
    <s v="AGALVEZ"/>
    <s v="Registros Pub y Redes Emp"/>
    <s v="Juridica"/>
    <s v="25/02/2022"/>
    <s v="A"/>
    <s v="ESAL"/>
    <n v="2100"/>
    <m/>
    <m/>
    <m/>
    <m/>
    <s v=""/>
    <m/>
    <s v="Inscrito"/>
    <n v="31957846"/>
    <s v="PATRICIA PARDA"/>
    <s v=""/>
    <s v="patricia.prada@feavanza.com"/>
    <s v="E-mail"/>
    <s v="3154568487"/>
    <s v="2 Del tramite del documento"/>
    <x v="47"/>
    <s v="Registros Publicos y Redes Emp"/>
    <s v="Inscripción"/>
    <s v="."/>
    <s v="."/>
    <s v="EL RECLAMO NO PROCEDE POR CUANTO EN EL ACTA 555 EN EL ARTICULO 1 NO MENCIONAN SIGLA. ME COMUNIQUE CON LA USUARIA Y NOTIFIQUE SE PROCEDE ASIGNAR AL ABOGADO BACK PARA LA RESPECTIVA VALIDACIÓN. 03-03-2022: RECLAMO PROCEDE, SE ENVIA RESOLUCIÓN A LA JEFE MARÍA"/>
    <s v="."/>
    <s v="Finalizado"/>
    <s v="MVELASCO"/>
    <d v="2022-02-28T00:00:00"/>
    <s v="04/03/2022"/>
    <s v=" "/>
    <s v="N"/>
    <s v=""/>
    <s v="S"/>
    <s v="."/>
    <s v="N"/>
    <d v="2022-02-28T00:00:00"/>
    <d v="2022-02-28T00:00:00"/>
    <n v="1"/>
    <n v="30"/>
    <x v="0"/>
    <n v="30"/>
    <s v="Cumple"/>
  </r>
  <r>
    <x v="2"/>
    <n v="2022001117"/>
    <d v="2022-02-28T00:00:00"/>
    <s v="SE COMUNICA EL SEÑOR JUAN DAVID GONZÁLEZ INDICA QUE COMPRO UN CERTIFICADO EN EL CUAL EN LA PARTE DEL TERMINO DE DURACIÓN ELLOS CAMBIARON A A INDEFINIDO PERO LES APARECE EN EL TITULO: TERMINO DE DURACIÓN LA PERSONA JURÍDICA NO SE ENCUENTRA DISUELTA Y SU DU"/>
    <s v="A"/>
    <s v="EMOSQUERA"/>
    <s v=" "/>
    <s v="Principal"/>
    <d v="2022-02-28T00:00:00"/>
    <s v="Origino"/>
    <s v="RESPPROC"/>
    <s v="Gestion Integral"/>
    <s v="Tecnologia"/>
    <s v="Finalizado"/>
    <s v=" "/>
    <s v="Asignado a"/>
    <s v="MVELASCO"/>
    <s v="Registros Pub y Redes Emp"/>
    <s v="Back Correcciones Registro"/>
    <s v="28/02/2022"/>
    <s v="A"/>
    <s v="MERCANTIL"/>
    <n v="611348"/>
    <n v="20210082641"/>
    <m/>
    <m/>
    <m/>
    <s v=""/>
    <m/>
    <s v="Inscrito"/>
    <n v="94501981"/>
    <s v="JUAN DAVID GONZALEZ"/>
    <s v="4882279"/>
    <s v=" ingenieria@spectra.com.co"/>
    <s v="Telefónica"/>
    <s v="3117490752"/>
    <s v="2 Del tramite del documento"/>
    <x v="42"/>
    <s v="Registros Publicos y Redes Emp"/>
    <s v="Inscripción"/>
    <s v="."/>
    <s v="."/>
    <s v=".AL INSCRITO 611348 SE CREA LA RAD 20220168173 PARA REPONER CERTIFICADO EL CUAL FUE ENVIADO AL CORREO ELECTRÓNICO REPORTADO EN EL RECLAMO, EL ERROR FUE UN PROCEDIMIENTO POR PARTE DE SISTEMAS"/>
    <s v="."/>
    <s v="Finalizado"/>
    <s v="MVELASCO"/>
    <d v="2022-02-28T00:00:00"/>
    <s v="02/03/2022"/>
    <s v=" "/>
    <s v="N"/>
    <s v=""/>
    <s v="S"/>
    <s v="."/>
    <s v="N"/>
    <d v="2022-02-28T00:00:00"/>
    <d v="2022-02-28T00:00:00"/>
    <n v="0"/>
    <n v="30"/>
    <x v="0"/>
    <n v="30"/>
    <s v="Cumple"/>
  </r>
  <r>
    <x v="2"/>
    <n v="2022001130"/>
    <d v="2022-02-28T00:00:00"/>
    <s v="BAJO LA RADICACIÓN NO 20220103693 DEL 9 DE FEBRERO DE 2022, SE PRESENTÓ PARA REGISTRO EL ACTA NO. NO. 30 DEL 27 DE ENERO DE 2022 DE LA ASAMBLEA GENERAL ORDINARIA, QUE CONTIENE LA REFORMA GENERAL DE ESTATUTOS, LA REFORMA AL OBJETO SOCIAL, EL NOMBRAMIENTO D"/>
    <s v="A"/>
    <s v="MVELASQU"/>
    <s v=" "/>
    <s v="Unicentro"/>
    <d v="2022-02-28T00:00:00"/>
    <s v="Origino"/>
    <s v="CARANGO"/>
    <s v="Registros Pub y Redes Emp"/>
    <s v="Juridica"/>
    <s v="Finalizado"/>
    <s v=" "/>
    <s v="Asignado a"/>
    <s v="MVELASCO"/>
    <s v="Registros Pub y Redes Emp"/>
    <s v="Back Correcciones Registro"/>
    <s v="28/02/2022"/>
    <s v="A"/>
    <s v="ESAL"/>
    <n v="9856"/>
    <n v="20220103693"/>
    <m/>
    <m/>
    <m/>
    <s v=""/>
    <m/>
    <s v="Inscrito"/>
    <n v="14979250"/>
    <s v="JOSÉ WILLIAM VALENCIA CAICEDO"/>
    <s v=""/>
    <s v="fundacolcfj@gmail.com"/>
    <s v="Telefónica"/>
    <s v="3138310485"/>
    <s v="2 Del tramite del documento"/>
    <x v="9"/>
    <s v="Registros Publicos y Redes Emp"/>
    <s v="Inscripción"/>
    <s v="."/>
    <s v="."/>
    <s v="AL INSCRITO 9856 -50 SE CORRIGEN LOS NOMBRAMIENTOS QUEDANDO ASÍ: REP LEGAL PRINCIPAL: DIEGO FERNANDO GONZÁLEZ CASTILLO CC 1144145814 PTE Y REP LEGAL SUPLENTE: BEATRIZ ROMERO OCAMPO CC 31472095 BAJO EL INSC 319 DEL 21 FEB 2022_x0009_ "/>
    <s v="."/>
    <s v="Finalizado"/>
    <s v="MVELASCO"/>
    <d v="2022-02-28T00:00:00"/>
    <s v="28/02/2022"/>
    <s v=" "/>
    <s v="N"/>
    <s v=""/>
    <s v="S"/>
    <s v="."/>
    <s v="N"/>
    <d v="2022-02-28T00:00:00"/>
    <d v="2022-02-28T00:00:00"/>
    <n v="0"/>
    <n v="30"/>
    <x v="0"/>
    <n v="1"/>
    <s v="Cumple"/>
  </r>
  <r>
    <x v="2"/>
    <n v="2022001118"/>
    <d v="2022-02-28T00:00:00"/>
    <s v="LA SEÑORA MARÍA INFORMA QUE BAJO EL RADICADO 20220136076 RADICARON NOMBRAMIENTO DE REPRESENTANTE LEGAL BAJO ACTA NÚMERO 18 REVISANDO UN CERTIFICADO CÓDIGO DE VERIFICACIÓN: 0822JKVQL3 EN EL TEXTO DEL ACTA ESCRIBIÓ DE MANERA ERRADA EL NÚMERO DE CÉDULA DEL S"/>
    <s v="A"/>
    <s v="EMOSQUERA"/>
    <s v=" "/>
    <s v="Principal"/>
    <d v="2022-02-28T00:00:00"/>
    <s v="Origino"/>
    <s v="JSANDOVA"/>
    <s v="Registros Pub y Redes Emp"/>
    <s v="Back (Registro)"/>
    <s v="Finalizado"/>
    <s v=" "/>
    <s v="Asignado a"/>
    <s v="MVELASCO"/>
    <s v="Registros Pub y Redes Emp"/>
    <s v="Back Correcciones Registro"/>
    <s v="28/02/2022"/>
    <s v="A"/>
    <s v="MERCANTIL"/>
    <n v="1055874"/>
    <n v="20220136076"/>
    <m/>
    <m/>
    <m/>
    <s v=""/>
    <m/>
    <s v="Inscrito"/>
    <n v="29740370"/>
    <s v=" MARIA CARMENZA CALLE RIOS"/>
    <s v="6515235"/>
    <s v="mariacarmenzacalle@hotmail.com"/>
    <s v="Telefónica"/>
    <s v="3137370973"/>
    <s v="2 Del tramite del documento"/>
    <x v="9"/>
    <s v="Registros Publicos y Redes Emp"/>
    <s v="Inscripción"/>
    <s v="."/>
    <s v="."/>
    <s v="AL INSCRITO 1055874 CORREGÍ EL NÚMERO DE IDENTIFICACIÓN DEL GERENTE JUAN CARLOS ESCOBAR BERMUDEZ QUEDANDO 79960564 SE CREA NUEVA RADICACIÓN 20220172118 PARA REPONER CERTIFICADO EL CUAL FUE ENVIADO AL CORREO ELECTRÓNICO REPORTADO EN EL RECLAMO"/>
    <s v="."/>
    <s v="Finalizado"/>
    <s v="MVELASCO"/>
    <d v="2022-03-01T00:00:00"/>
    <s v="01/03/2022"/>
    <s v=" "/>
    <s v="N"/>
    <s v=""/>
    <s v="S"/>
    <s v="."/>
    <s v="N"/>
    <d v="2022-03-01T00:00:00"/>
    <d v="2022-03-01T00:00:00"/>
    <n v="1"/>
    <n v="30"/>
    <x v="0"/>
    <n v="1"/>
    <s v="Cumple"/>
  </r>
  <r>
    <x v="2"/>
    <n v="2022001121"/>
    <d v="2022-02-28T00:00:00"/>
    <s v="SANTIAGO DE CALI, 25 DE FEBRERO DE 2022 DOCTORA CAMARA DE COMERCIO DE CALI CALI ASUNTO: SOLICITUD DE CORRECCION DE MANERA COMEDIDA SOLICITO A USTEDES PROCEDER A EFECTUAR LA CORRECCION DE LA RECIENTE ANOTACION REALIZADA EN LA MATRICULA # 20009-4 A NOMBRE D"/>
    <s v="A"/>
    <s v="DICASTIL"/>
    <s v=" "/>
    <s v="Principal"/>
    <d v="2022-02-28T00:00:00"/>
    <s v="Origino"/>
    <s v="JSANDOVA"/>
    <s v="Registros Pub y Redes Emp"/>
    <s v="Back (Registro)"/>
    <s v="Finalizado"/>
    <s v=" "/>
    <s v="Asignado a"/>
    <s v="MVELASCO"/>
    <s v="Registros Pub y Redes Emp"/>
    <s v="Back Correcciones Registro"/>
    <s v="28/02/2022"/>
    <s v="A"/>
    <s v="MERCANTIL"/>
    <n v="20009"/>
    <m/>
    <m/>
    <m/>
    <m/>
    <s v=""/>
    <m/>
    <s v="Inscrito"/>
    <n v="10529629"/>
    <s v="ROQUE HERNANDO LUNA DAGUA"/>
    <s v=""/>
    <s v="rluna@acuavalle.gov.co"/>
    <s v="Presencial con Carta"/>
    <s v="3104284904"/>
    <s v="2 Del tramite del documento"/>
    <x v="9"/>
    <s v="Registros Publicos y Redes Emp"/>
    <s v="Inscripción"/>
    <s v="."/>
    <s v="."/>
    <s v="AL INSCRITO 20009 SE INACTIVA DE VÍNCULOS LA SRA NYDIA LUCERO OSPINA LÓPEZ DE LA JUNTA DIRECTIVA Y SE CREA NUEVA RADICACIÓN 20220171729 PARA REPONER CERTIFICADO EL CUAL FUE ENVIADO AL CORREO ELECTRÓNICO REPORTADO EN EL RECLAMO"/>
    <s v="."/>
    <s v="Finalizado"/>
    <s v="MVELASCO"/>
    <d v="2022-03-01T00:00:00"/>
    <s v="01/03/2022"/>
    <s v=" "/>
    <s v="N"/>
    <s v=""/>
    <s v="S"/>
    <s v="."/>
    <s v="N"/>
    <d v="2022-03-01T00:00:00"/>
    <d v="2022-03-01T00:00:00"/>
    <n v="1"/>
    <n v="30"/>
    <x v="0"/>
    <n v="1"/>
    <s v="Cumple"/>
  </r>
  <r>
    <x v="2"/>
    <n v="2022001141"/>
    <d v="2022-02-28T00:00:00"/>
    <s v="EN CMUNICACION DEL DIA 28022022 CON EMAIL ENVIADO A CONTACTO CCC DE LA SOCIEDAD LAYCO SAS AGRADECEMOS INFORMACIÓN SOBRE LAS INSCRIPCIONES REALIZADAS EN CÁMARA DE COMERCIO RESPECTO A DURACIÓN DE LA SOCIEDAD, YA QUE EN EL CERTIFICADO DE CÁMARA DE COMERCIO R"/>
    <s v="A"/>
    <s v="JCMARIN"/>
    <s v=" "/>
    <s v="Principal"/>
    <d v="2022-02-28T00:00:00"/>
    <s v="Origino"/>
    <s v="RESPPROC"/>
    <s v="Gestion Integral"/>
    <s v="Tecnologia"/>
    <s v="Finalizado"/>
    <s v=" "/>
    <s v="Asignado a"/>
    <s v="MVELASCO"/>
    <s v="Registros Pub y Redes Emp"/>
    <s v="Back Correcciones Registro"/>
    <s v="28/02/2022"/>
    <s v="A"/>
    <s v="MERCANTIL"/>
    <n v="616152"/>
    <m/>
    <m/>
    <m/>
    <m/>
    <s v=""/>
    <m/>
    <s v="Inscrito"/>
    <m/>
    <s v="LAYCO SAS"/>
    <s v=""/>
    <s v="contador@laycolimitada.com"/>
    <s v="E-mail"/>
    <s v=""/>
    <s v="2 Del tramite del documento"/>
    <x v="42"/>
    <s v="Registros Publicos y Redes Emp"/>
    <s v="Inscripción"/>
    <s v="."/>
    <s v="."/>
    <s v="AL INSCRITO 616152 SE CREA LA RAD 20220172295 PARA REPONER CERTIFICADO EL CUAL FUE ENVIADO AL CORREO ELECTRÓNICO REPORTADO EN EL RECLAMO, EL INCONVENIENTE FUE DADO A UN PROCESO EN EL SISTEMA INTERNO QUE AFECTO DICHA INFORMACIÓN DEL CERTIFICADO. NO FUE POS"/>
    <s v="."/>
    <s v="Finalizado"/>
    <s v="MVELASCO"/>
    <d v="2022-03-01T00:00:00"/>
    <s v="01/03/2022"/>
    <s v=" "/>
    <s v="N"/>
    <s v=""/>
    <s v="S"/>
    <s v="."/>
    <s v="N"/>
    <d v="2022-03-01T00:00:00"/>
    <d v="2022-03-01T00:00:00"/>
    <n v="1"/>
    <n v="30"/>
    <x v="0"/>
    <n v="1"/>
    <s v="Cumple"/>
  </r>
  <r>
    <x v="2"/>
    <n v="2022001153"/>
    <d v="2022-03-01T00:00:00"/>
    <s v="EL CORREO QUE APARECE EN EL CERTIFICADO ESTA ERRADO, EL CORRECTO ES: BODEGASIA.CALI@SIASALVAMENTOS.COM ASI COMO ESTA EN EL FORMULARIO DE RENOVACION. LA PERSONA DEJA 1 CERTIFICADO"/>
    <s v="A"/>
    <s v="FCAJAS"/>
    <s v=" "/>
    <s v="Principal"/>
    <d v="2022-03-01T00:00:00"/>
    <s v="Origino"/>
    <s v="IFLOREZ"/>
    <s v="Registros Pub y Redes Emp"/>
    <s v="Back (Registro)"/>
    <s v="Finalizado"/>
    <s v=" "/>
    <s v="Asignado a"/>
    <s v="MVELASCO"/>
    <s v="Registros Pub y Redes Emp"/>
    <s v="Back Correcciones Registro"/>
    <s v="01/03/2022"/>
    <s v="A"/>
    <s v="MERCANTIL"/>
    <n v="1001950"/>
    <m/>
    <m/>
    <m/>
    <m/>
    <s v=""/>
    <m/>
    <s v="Inscrito"/>
    <m/>
    <s v="JEISON VARGAS"/>
    <s v=""/>
    <s v=""/>
    <s v="Presencial Verbal"/>
    <s v="3005543060"/>
    <s v="2 Del tramite del documento"/>
    <x v="6"/>
    <s v="Registros Publicos y Redes Emp"/>
    <s v="Inscripción"/>
    <s v="."/>
    <s v="."/>
    <s v=".AL INSCRITO 1001950 SE MODIFICA EL CORREO ELECTRÓNICO QUEDANDO ASÍ BODEGASIA.CALI@SIASALVAMENTOS.COM SE CREA LA RADICACIÓN 20220177505 PARA REPONER CERTIFICADO EL CUAL FUE ENVIADO AL CORREO ELECTRÓNICO REPORTADO EN EL RECLAMO"/>
    <s v="."/>
    <s v="Finalizado"/>
    <s v="MVELASCO"/>
    <d v="2022-03-02T00:00:00"/>
    <s v="02/03/2022"/>
    <s v=" "/>
    <s v="N"/>
    <s v=""/>
    <s v="S"/>
    <s v="."/>
    <s v="N"/>
    <d v="2022-03-02T00:00:00"/>
    <d v="2022-03-02T00:00:00"/>
    <n v="1"/>
    <n v="30"/>
    <x v="0"/>
    <n v="1"/>
    <s v="Cumple"/>
  </r>
  <r>
    <x v="2"/>
    <n v="2022001155"/>
    <d v="2022-03-01T00:00:00"/>
    <s v="SE COMUNICA LA SEÑORA SUGETHY DONDE INDICA QUE DESPUÉS DE SOLICITAR EL CAMBIO DE DOMICILIO DE SU ENTIDAD Y REALIZAR LA COMPRA DE UN CERTIFICADO EL DÍA 27 DE FEBRERO CON CÓDIGO DE VERIFICACIÓN 0822PWEX64 SE ENCUENTRA QUE SU CÉDULA ESTÁ MAL INDICADA 1152217"/>
    <s v="A"/>
    <s v="EMOSQUERA"/>
    <s v=" "/>
    <s v="Principal"/>
    <d v="2022-03-01T00:00:00"/>
    <s v="Origino"/>
    <s v="LCASTRO"/>
    <s v="Registros Pub y Redes Emp"/>
    <s v="Back (Registro)"/>
    <s v="Finalizado"/>
    <s v=" "/>
    <s v="Asignado a"/>
    <s v="MVELASCO"/>
    <s v="Registros Pub y Redes Emp"/>
    <s v="Back Correcciones Registro"/>
    <s v="01/03/2022"/>
    <s v="A"/>
    <s v="MERCANTIL"/>
    <n v="1142720"/>
    <n v="20220107794"/>
    <m/>
    <m/>
    <m/>
    <s v=""/>
    <m/>
    <s v="Inscrito"/>
    <n v="1126966639"/>
    <s v="SUGETHY OCHOA CARVAJAL"/>
    <s v="4890510"/>
    <s v=" ADRIANA@SVSINTERNATIONAL.CO"/>
    <s v="Telefónica"/>
    <s v="3102366805"/>
    <s v="2 Del tramite del documento"/>
    <x v="9"/>
    <s v="Registros Publicos y Redes Emp"/>
    <s v="Inscripción"/>
    <s v="."/>
    <s v="."/>
    <s v="AL INSCRITO 1142720-16 SE MODIFICÓ EL NÚMERO DE IDENTIFICACIÓN QUEDANDO ASÍ 1.126.966.639 QUEDA PENDIENTE POR VALIDAR DE DONDE SE TOMA EL CORREO ELECTRÓNICO SE MODIFICA EL CORREO ELECTRÓNICO DE DOMICILIO PPAL Y NOTIFICACIÓN JUDICIAL COMO ESTA EN EL CERTIF"/>
    <s v="."/>
    <s v="Finalizado"/>
    <s v="MVELASCO"/>
    <d v="2022-03-02T00:00:00"/>
    <s v="02/03/2022"/>
    <s v=" "/>
    <s v="N"/>
    <s v=""/>
    <s v="S"/>
    <s v="."/>
    <s v="N"/>
    <d v="2022-03-02T00:00:00"/>
    <d v="2022-03-02T00:00:00"/>
    <n v="1"/>
    <n v="30"/>
    <x v="0"/>
    <n v="1"/>
    <s v="Cumple"/>
  </r>
  <r>
    <x v="2"/>
    <n v="2022001157"/>
    <d v="2022-03-01T00:00:00"/>
    <s v="SE COMUNICA LA SEÑORA MARIA VALIDA QUE EN EL CERTIFICADO EN LA SITUACION DE CONTROL NO LE SALE NIT DE LA EMPRESA DICE ES QUE DEBE DE SER TRAMITADO ANTE LA DIAN. HABIENDO LA PERSONA YA REALIZADO EL ASENTAMIENTO, ADICIONAL EN EL DOMICILIO DE LA CONTROLATE P"/>
    <s v="A"/>
    <s v="EMOSQUERA"/>
    <s v=" "/>
    <s v="Principal"/>
    <d v="2022-03-01T00:00:00"/>
    <s v="Origino"/>
    <s v="FUNRETIR"/>
    <s v="Registros Pub y Redes Emp"/>
    <s v="Back (Registro)"/>
    <s v="Finalizado"/>
    <s v=" "/>
    <s v="Asignado a"/>
    <s v="MVELASCO"/>
    <s v="Registros Pub y Redes Emp"/>
    <s v="Back Correcciones Registro"/>
    <s v="01/03/2022"/>
    <s v="A"/>
    <s v="MERCANTIL"/>
    <n v="1097682"/>
    <n v="20200546238"/>
    <m/>
    <m/>
    <m/>
    <s v=""/>
    <m/>
    <s v="Inscrito"/>
    <n v="66654728"/>
    <s v="MARIA ANGELICA SANCHEZ"/>
    <s v=""/>
    <s v="masancheze@hotmail.com"/>
    <s v="Telefónica"/>
    <s v="3165748609"/>
    <s v="2 Del tramite del documento"/>
    <x v="34"/>
    <s v="Registros Publicos y Redes Emp"/>
    <s v="Inscripción"/>
    <s v="."/>
    <s v="."/>
    <s v="AL INSCRITO 1097682 MODIFICO LOS DOMICILIOS DE LA SUBORDINADA Y DE LA CONTROLANTE Y A LA SUBRDINADA INGRESO EL NIT DE LA SOCIEDAD NIT. 901423944-1 SE CREA RADICACIÓN 20220179063 PARA REPONER CERTIFICADO EL CUAL FUE ENVIADO AL CORREO ELECTRÓNICO REPORTADO "/>
    <s v="."/>
    <s v="Finalizado"/>
    <s v="MVELASCO"/>
    <d v="2022-03-02T00:00:00"/>
    <s v="02/03/2022"/>
    <s v=" "/>
    <s v="N"/>
    <s v=""/>
    <s v="S"/>
    <s v="."/>
    <s v="N"/>
    <d v="2022-03-02T00:00:00"/>
    <d v="2022-03-02T00:00:00"/>
    <n v="1"/>
    <n v="30"/>
    <x v="0"/>
    <n v="1"/>
    <s v="Cumple"/>
  </r>
  <r>
    <x v="2"/>
    <n v="2022001178"/>
    <d v="2022-03-02T00:00:00"/>
    <s v="SE COMUNICA ÉL SEÑOR FREDY DONDE INDICA QUE SE ENCUENTRA TRAMITANDO EL RUT ANTE LA DIAN PERO SE OBSERVA EN SU CERTIFICADO CON CÓDIGO DE VERIFICACIÓN 0822EKFYUK EN EL TITULO CONSTITUCIÓN: POR DOCUMENTO PRIVADO DEL 26 DE FEBRERO DE 2022 DE CALI ,INSCRITO EN"/>
    <s v="A"/>
    <s v="EMOSQUERA"/>
    <s v=" "/>
    <s v="Principal"/>
    <d v="2022-03-02T00:00:00"/>
    <s v="Origino"/>
    <s v="MMONTERO"/>
    <s v="Registros Pub y Redes Emp"/>
    <s v="Back (Registro)"/>
    <s v="Finalizado"/>
    <s v=" "/>
    <s v="Asignado a"/>
    <s v="MVELASCO"/>
    <s v="Registros Pub y Redes Emp"/>
    <s v="Back Correcciones Registro"/>
    <s v="02/03/2022"/>
    <s v="A"/>
    <s v="MERCANTIL"/>
    <n v="1143665"/>
    <n v="20220135798"/>
    <m/>
    <m/>
    <m/>
    <s v=""/>
    <m/>
    <s v="Inscrito"/>
    <n v="94523940"/>
    <s v=" FREDY ALBERTO RODRIGUEZ GARCES"/>
    <s v="31488132"/>
    <s v="frodriguezg@outlook.com"/>
    <s v="Telefónica"/>
    <s v="3148803256"/>
    <s v="2 Del tramite del documento"/>
    <x v="38"/>
    <s v="Registros Publicos y Redes Emp"/>
    <s v="Inscripción"/>
    <s v="."/>
    <s v="."/>
    <s v="AL INSCRITO 1143665 SE MODIFICÓ LA FECHA DE CONSTITUCIÓN QUEDANDO 16 DE FEBRERO DE 2022 Y SE CREA NUEVA RAD 20220179119 PARA REPONER CERTIFICADO EL CUAL FUE ENVIADO AL CORREO ELECTRÓNICO REPORTADO EN EL RECLAMO, NO FUE POSIBLE CONTACTAR AL NUMERO DE TELEF"/>
    <s v="."/>
    <s v="Finalizado"/>
    <s v="MVELASCO"/>
    <d v="2022-03-02T00:00:00"/>
    <s v="02/03/2022"/>
    <s v=" "/>
    <s v="N"/>
    <s v=""/>
    <s v="S"/>
    <s v="."/>
    <s v="N"/>
    <d v="2022-03-02T00:00:00"/>
    <d v="2022-03-02T00:00:00"/>
    <n v="0"/>
    <n v="30"/>
    <x v="0"/>
    <n v="1"/>
    <s v="Cumple"/>
  </r>
  <r>
    <x v="2"/>
    <n v="2022001181"/>
    <d v="2022-03-02T00:00:00"/>
    <s v="BUENOS DIAS, POR FAVOR CORREGIR EN EL INSCRITO 1101943 - RIO TEXTIL S.A.S EL NUMERO DE CEDULA DEL REPRESENTANTE LEGAL PRINCIPAL GILDARDO DE JESUS JIMENEZ SALAZAR SIENDO EL NUMERO CORRECTO 71.671.116 TAL Y COMO FIGURA EN LA FOTOCOPIA DE LA CEDULA Y EN EL A"/>
    <s v="A"/>
    <s v="MMONTILL"/>
    <s v=" "/>
    <s v="Unicentro web"/>
    <d v="2022-03-02T00:00:00"/>
    <s v="Origino"/>
    <s v="LLOPEZ"/>
    <s v="Registros Pub y Redes Emp"/>
    <s v="Back (Registro)"/>
    <s v="Finalizado"/>
    <s v=" "/>
    <s v="Asignado a"/>
    <s v="JCERON"/>
    <s v="Registros Pub y Redes Emp"/>
    <s v="Back (Registro)"/>
    <s v="02/03/2022"/>
    <s v="A"/>
    <s v="MERCANTIL"/>
    <n v="1101943"/>
    <m/>
    <m/>
    <m/>
    <m/>
    <s v=""/>
    <m/>
    <s v="Inscrito"/>
    <n v="76671116"/>
    <s v="GILDARDO DE JESUS JIMENEZ"/>
    <s v=""/>
    <s v="riotextilsas2020@gmail.com"/>
    <s v="Presencial Verbal"/>
    <s v="3136514750"/>
    <s v="2 Del tramite del documento"/>
    <x v="9"/>
    <s v="Registros Publicos y Redes Emp"/>
    <s v="Inscripción"/>
    <s v="."/>
    <s v="."/>
    <s v="AL INSCRITO 1101943-16 MODIFIQUE EL NÚMERO DE LA CEDULA DEL GERENTE QUEDANDO ASÍ 71671116 Y SE SE SIGNA A JENIFER CERON PARA EL CAMBIO DE ETIQUETAS DE LAS INSCRIPCIONES 17743 Y 64997 DEL 25 DE NOVIEMBRE DE 2020 POR CUANTO ESTÁN TROCADAS NOTIFIQUE AL USUAR"/>
    <s v="."/>
    <s v="Finalizado"/>
    <s v="MVELASCO"/>
    <d v="2022-03-02T00:00:00"/>
    <s v="02/03/2022"/>
    <s v=" "/>
    <s v="N"/>
    <s v=""/>
    <s v="S"/>
    <s v="."/>
    <s v="N"/>
    <d v="2022-03-02T00:00:00"/>
    <d v="2022-03-02T00:00:00"/>
    <n v="0"/>
    <n v="30"/>
    <x v="0"/>
    <n v="1"/>
    <s v="Cumple"/>
  </r>
  <r>
    <x v="2"/>
    <n v="2022001206"/>
    <d v="2022-03-02T00:00:00"/>
    <s v="DE ACUERDO AL CORREO ELECTRÓNICO ENVIADO POR EL SEÑOR LUIGY ANDRES GIRALDO GARCIA EL DÍA 02 DE MARZO DEL 2022, SE SOLICITA: BUENA TARDE DIANA, POR FAVOR TU AYUDA, ACABO DE COMPRAR UN CERTIFICADO DE CÁMARA Y COMERCIO Y SI DESACTUALIZADO EL REPRESENTANTE LE"/>
    <s v="A"/>
    <s v="DEGOMEZ"/>
    <s v=" "/>
    <s v="Principal"/>
    <d v="2022-03-02T00:00:00"/>
    <s v="Origino"/>
    <s v="JCAMACHO"/>
    <s v="Registros Pub y Redes Emp"/>
    <s v="Back (Registro)"/>
    <s v="Finalizado"/>
    <s v=" "/>
    <s v="Asignado a"/>
    <s v="MVELASCO"/>
    <s v="Registros Pub y Redes Emp"/>
    <s v="Back Correcciones Registro"/>
    <s v="02/03/2022"/>
    <s v="A"/>
    <s v="MERCANTIL"/>
    <n v="908445"/>
    <n v="20220117806"/>
    <m/>
    <m/>
    <m/>
    <s v=""/>
    <m/>
    <s v="Inscrito"/>
    <m/>
    <s v="LUIGY ANDRES GIRALDO GARCIA"/>
    <s v=""/>
    <s v="mailto:contabilidad@jikkosoft.com"/>
    <s v="E-mail"/>
    <s v="3123243841"/>
    <s v="2 Del tramite del documento"/>
    <x v="9"/>
    <s v="Registros Publicos y Redes Emp"/>
    <s v="Inscripción"/>
    <s v="."/>
    <s v="."/>
    <s v="AL INSCRITO 908445 MODIFICO EL NOMBRAMIENTO DEL REPRESENTANTE LEGAL SUPLENTE QUEDANDO EL SEÑOR ALBERTO FABIAN PINO ROLDAN CC 6198784 SE CREA NUEVA RAD 20220179617 PARA REPONER CERTIFICADO EL CUAL FUE ENVIADO AL CORREO ELECTRÓNICO REPORTADO EN EL RECLAMO"/>
    <s v="."/>
    <s v="Finalizado"/>
    <s v="MVELASCO"/>
    <d v="2022-03-02T00:00:00"/>
    <s v="02/03/2022"/>
    <s v=" "/>
    <s v="N"/>
    <s v=""/>
    <s v="S"/>
    <s v="."/>
    <s v="N"/>
    <d v="2022-03-02T00:00:00"/>
    <d v="2022-03-02T00:00:00"/>
    <n v="0"/>
    <n v="30"/>
    <x v="0"/>
    <n v="30"/>
    <s v="Cumple"/>
  </r>
  <r>
    <x v="2"/>
    <n v="2022001119"/>
    <d v="2022-02-28T00:00:00"/>
    <s v="VERIFICAR EL CERTIFICA DE LOS NOMBRAMIENTOS DE LA EMPRESA CON NIT 900819448 ESCOBAR GACHAN S.A.S. SE EXPIDE EL CERTIFICADO Y NO SALEN. NO SE ESTAN CERTIFICANDO."/>
    <s v="A"/>
    <s v="CRAYO"/>
    <s v=" "/>
    <s v="Unicentro web"/>
    <d v="2022-02-28T00:00:00"/>
    <s v="Origino"/>
    <s v="CARANGO"/>
    <s v="Registros Pub y Redes Emp"/>
    <s v="Juridica"/>
    <s v="Finalizado"/>
    <s v=" "/>
    <s v="Asignado a"/>
    <s v="JCERON"/>
    <s v="Registros Pub y Redes Emp"/>
    <s v="Back (Registro)"/>
    <s v="28/02/2022"/>
    <s v="A"/>
    <s v="MERCANTIL"/>
    <n v="919533"/>
    <m/>
    <m/>
    <m/>
    <m/>
    <s v=""/>
    <m/>
    <s v="Inscrito"/>
    <n v="38869249"/>
    <s v="FABRICIA STHEFANIE ESCOBAR TORO"/>
    <s v=""/>
    <s v="fabriciaescobar2001@yahoo.com.ar"/>
    <s v="Presencial Verbal"/>
    <s v="3183660789"/>
    <s v="2 Del tramite del documento"/>
    <x v="9"/>
    <s v="Registros Publicos y Redes Emp"/>
    <s v="Inscripción"/>
    <s v="."/>
    <s v="."/>
    <s v="28022022 MVELASCO: SE ASIGNA AL ABOGADO CRISTIAN ARANGO PARA LA RESPECTIVA GESTIÓN 01032022 CRISTIAN ARANGO: UNA VEZ VALIDADOS LOS REGISTROS SE VERIFICA QUE AL REALIZAR LA INSCRIPCION DEL ACTO DE TRANSFORMACION NO SE TITULARON LOS ACTOS DE REPRESENTANTE L"/>
    <s v="."/>
    <s v="Finalizado"/>
    <s v="MVELASCO"/>
    <d v="2022-02-28T00:00:00"/>
    <s v="04/03/2022"/>
    <s v=" "/>
    <s v="N"/>
    <s v=""/>
    <s v="S"/>
    <s v="."/>
    <s v="N"/>
    <d v="2022-03-03T00:00:00"/>
    <d v="2022-03-03T00:00:00"/>
    <n v="3"/>
    <n v="30"/>
    <x v="0"/>
    <n v="30"/>
    <s v="Cumple"/>
  </r>
  <r>
    <x v="2"/>
    <n v="2022001212"/>
    <d v="2022-03-02T00:00:00"/>
    <s v="SE COMUNICA EL SEÑOR NICOLAS VERIFICO EN EL CERTIFICADO TIENE ERRORES ORTOGRAFICOS, DESEA SE LE CORRIGA, RECIENTEMENTE REALIZARON UNA TRANSFORMACION, SE VALIDA CONSULTA DE EXPEDIENTES CON EL CERTIFICADO, - EN EL ULTIMO PARRAFO DEL OBJETO SOCIAL EN LA FRAS"/>
    <s v="A"/>
    <s v="KGIRALDO"/>
    <s v=" "/>
    <s v="Principal"/>
    <d v="2022-03-02T00:00:00"/>
    <s v="Origino"/>
    <s v="LCASTRO"/>
    <s v="Registros Pub y Redes Emp"/>
    <s v="Back (Registro)"/>
    <s v="Finalizado"/>
    <s v=" "/>
    <s v="Asignado a"/>
    <s v="MVELASCO"/>
    <s v="Registros Pub y Redes Emp"/>
    <s v="Back Correcciones Registro"/>
    <s v="02/03/2022"/>
    <s v="A"/>
    <s v="MERCANTIL"/>
    <n v="154657"/>
    <n v="20220087050"/>
    <m/>
    <m/>
    <m/>
    <s v=""/>
    <m/>
    <s v="Inscrito"/>
    <n v="1151963219"/>
    <s v="NICOLAS ARSAYUS"/>
    <s v=""/>
    <s v="nicolas.arzayus@smurfitkappa.com.co"/>
    <s v="Telefónica"/>
    <s v="3162721933"/>
    <s v="2 Del tramite del documento"/>
    <x v="34"/>
    <s v="Registros Publicos y Redes Emp"/>
    <s v="Inscripción"/>
    <s v="."/>
    <s v="."/>
    <s v="EN EL INSCRITO 154657 SE REALIZAN LAS CORRECCIONES DE ORTOGRAFÍA EN EL TEXTO Y SE CREA RADICACIÓN 20220181296 PARA REPONER CERTIFICADO EL CUAL FUE ENVIADO AL CORREO ELECTRÓNICO REPORTADO EN EL RECLAMO"/>
    <s v="."/>
    <s v="Finalizado"/>
    <s v="MVELASCO"/>
    <d v="2022-03-03T00:00:00"/>
    <s v="03/03/2022"/>
    <s v=" "/>
    <s v="N"/>
    <s v=""/>
    <s v="S"/>
    <s v="."/>
    <s v="N"/>
    <d v="2022-03-03T00:00:00"/>
    <d v="2022-03-03T00:00:00"/>
    <n v="1"/>
    <n v="30"/>
    <x v="0"/>
    <n v="30"/>
    <s v="Cumple"/>
  </r>
  <r>
    <x v="2"/>
    <n v="2022001223"/>
    <d v="2022-03-03T00:00:00"/>
    <s v="FAVOR CORREGIR LA INSCRIPCION 10781, ASOCIADA A LA SOCIEDAD PEÑASBLANCAS SAS NIT 900.397.432, INSCRITO 805728-16 EN LA CUAL REGISTRARON UN CAPITAL SUSCRITO Y PAGADO DIFERENTE AL CONTENIDO EN LA CERTIFICACION PRESENTADA."/>
    <s v="A"/>
    <s v="PGUARGUA"/>
    <s v=" "/>
    <s v="Principal"/>
    <d v="2022-03-03T00:00:00"/>
    <s v="Origino"/>
    <s v="LCASTRO"/>
    <s v="Registros Pub y Redes Emp"/>
    <s v="Back (Registro)"/>
    <s v="Finalizado"/>
    <s v=" "/>
    <s v="Asignado a"/>
    <s v="WBURBANO"/>
    <s v="Registros Pub y Redes Emp"/>
    <s v="Juridica"/>
    <s v="03/03/2022"/>
    <s v="A"/>
    <s v="MERCANTIL"/>
    <n v="805728"/>
    <n v="20210491311"/>
    <m/>
    <m/>
    <m/>
    <s v=""/>
    <m/>
    <s v="Inscrito"/>
    <n v="1065564882"/>
    <s v="DIEGO ARMANDO GARCES GOMEZ (ABOGADO)"/>
    <s v=""/>
    <s v="dgarces@suarezabogados.com"/>
    <s v="Presencial Verbal"/>
    <s v="3043830136"/>
    <s v="2 Del tramite del documento"/>
    <x v="19"/>
    <s v="Registros Publicos y Redes Emp"/>
    <s v="Inscripción"/>
    <s v="."/>
    <s v="."/>
    <s v="AL INSCRITO 805728 SE3 MODIFICAN LAS ACCIONES DEL CAPITAL SUSCRITO Y PAGADO QUEDANDO ASI 162687109400"/>
    <s v="."/>
    <s v="Finalizado"/>
    <s v="MVELASCO"/>
    <d v="2022-03-03T00:00:00"/>
    <s v="03/03/2022"/>
    <s v=" "/>
    <s v="N"/>
    <s v=""/>
    <s v="S"/>
    <s v="."/>
    <s v="N"/>
    <d v="2022-03-03T00:00:00"/>
    <d v="2022-03-03T00:00:00"/>
    <n v="0"/>
    <n v="30"/>
    <x v="0"/>
    <n v="30"/>
    <s v="Cumple"/>
  </r>
  <r>
    <x v="2"/>
    <n v="2022001224"/>
    <d v="2022-03-03T00:00:00"/>
    <s v=" SOLICITO POR FAVOR SE CORRIGA LA INSCRIPCIÓN 10593 ASOCIADA A LA SOCIEDAD MADRIGUERAS S A S NIT 900397523, 805756-16 EN LA CUAL SE COMETIÓ EL ERROR DE REGISTRAR UN CAPITAL SUSCRITO Y PAGADO DISTINTO AL SEÑALADO EN LA CERTIFICACIÓN PRESENTADA. PAGADO DIST"/>
    <s v="A"/>
    <s v="PGUARGUA"/>
    <s v=" "/>
    <s v="Principal"/>
    <d v="2022-03-03T00:00:00"/>
    <s v="Origino"/>
    <s v="XRIVERA"/>
    <s v="Registros Pub y Redes Emp"/>
    <s v="Back (Registro)"/>
    <s v="Finalizado"/>
    <s v=" "/>
    <s v="Asignado a"/>
    <s v="AMUNOZY"/>
    <s v="Registros Pub y Redes Emp"/>
    <s v="Juridica"/>
    <s v="03/03/2022"/>
    <s v="A"/>
    <s v="MERCANTIL"/>
    <n v="805756"/>
    <n v="20210491311"/>
    <m/>
    <m/>
    <m/>
    <s v=""/>
    <m/>
    <s v="Inscrito"/>
    <n v="1065564882"/>
    <s v="DIEGO ARMANDO GARCES GOMEZ (ABOGADO)"/>
    <s v=""/>
    <s v="dgarces@suarezabogados.com"/>
    <s v="Presencial Verbal"/>
    <s v="3043830136"/>
    <s v="2 Del tramite del documento"/>
    <x v="19"/>
    <s v="Registros Publicos y Redes Emp"/>
    <s v="Inscripción"/>
    <s v="."/>
    <s v="."/>
    <s v="03032022 MVELASCO: SE ASIGNA AL ABOGADO ALEXANDRA MUÑOZ PARA ACLARAR COMO QUEDARÍA EL CAPITAL SUSCRITO Y PAGADO. 030/03/2022. AMUNOZY: SÍ PROCEDE. VERIFICADO EL CERTIFICADO DEL REVISOR FISCAL INSCRITO EL 27/05/2021 CON INSCRIPCIÓN 10593 DEL LIBRO IX, SE O"/>
    <s v="."/>
    <s v="Finalizado"/>
    <s v="MVELASCO"/>
    <d v="2022-03-03T00:00:00"/>
    <s v="03/03/2022"/>
    <s v=" "/>
    <s v="N"/>
    <s v=""/>
    <s v="S"/>
    <s v="."/>
    <s v="N"/>
    <d v="2022-03-03T00:00:00"/>
    <d v="2022-03-03T00:00:00"/>
    <n v="0"/>
    <n v="30"/>
    <x v="0"/>
    <n v="30"/>
    <s v="Cumple"/>
  </r>
  <r>
    <x v="2"/>
    <n v="2022001228"/>
    <d v="2022-03-03T00:00:00"/>
    <s v="FAVOR CORREGIR NOMBRE DE REPRESENTANTE LEGAL DEL INSCRITO 1116621 - 16 RAZON SOCIAL ADA LOVELACE STUDIO SAS VERIFICANDO EN LA CERTIFICACIÓN EL APELLIDO NO SE ENCUENTRA COMO REGISTRA EN LA CEDULA ¿RENGIJO¿ EL NOMBRE CORRECTO ES JOSE GABRIEL RENGIFO GALINDO"/>
    <s v="A"/>
    <s v="ANGRAMIR"/>
    <s v=" "/>
    <s v="Mejoras Publicas"/>
    <d v="2022-03-03T00:00:00"/>
    <s v="Origino"/>
    <s v="LLOPEZ"/>
    <s v="Registros Pub y Redes Emp"/>
    <s v="Back (Registro)"/>
    <s v="Finalizado"/>
    <s v=" "/>
    <s v="Asignado a"/>
    <s v="MVELASCO"/>
    <s v="Registros Pub y Redes Emp"/>
    <s v="Back Correcciones Registro"/>
    <s v="03/03/2022"/>
    <s v="A"/>
    <s v="MERCANTIL"/>
    <n v="1116621"/>
    <m/>
    <m/>
    <m/>
    <m/>
    <s v=""/>
    <m/>
    <s v="Inscrito"/>
    <n v="1125796588"/>
    <s v="JOSE GABRIEL RENGIJO GALINDO"/>
    <s v=""/>
    <s v="alestudiocali@gmail.com"/>
    <s v="Presencial Verbal"/>
    <s v="3112327878"/>
    <s v="2 Del tramite del documento"/>
    <x v="9"/>
    <s v="Registros Publicos y Redes Emp"/>
    <s v="Inscripción"/>
    <s v="."/>
    <s v="."/>
    <s v="AL INSCRITO 1116621-16 SE CORRIGE EL PRMER APELLIDO QUEDANDO RENGIFO SE NOTIFICA VÍA EMAIL POR CUANTO AL NUMERO REPORTADO NO FUE POSIBLE CONTACTAR"/>
    <s v="."/>
    <s v="Finalizado"/>
    <s v="MVELASCO"/>
    <d v="2022-03-03T00:00:00"/>
    <s v="03/03/2022"/>
    <s v=" "/>
    <s v="N"/>
    <s v=""/>
    <s v="S"/>
    <s v="."/>
    <s v="N"/>
    <d v="2022-03-03T00:00:00"/>
    <d v="2022-03-03T00:00:00"/>
    <n v="0"/>
    <n v="30"/>
    <x v="0"/>
    <n v="1"/>
    <s v="Cumple"/>
  </r>
  <r>
    <x v="2"/>
    <n v="2022001230"/>
    <d v="2022-03-03T00:00:00"/>
    <s v="POR FAVOR VALIDAR LA VIGENCIA DE LA MATRICULA 677819-16 YA QUE POR MEDIO DE ACTA 05 DEL AÑO 2009 SE TRANSFORMARON A SAS. POR FAVOR REPONER CERTIFICADO DEL 15022022 CODIGO DE VERIFICACION 082254YUZC"/>
    <s v="A"/>
    <s v="FAULESTI"/>
    <s v=" "/>
    <s v="Unicentro web"/>
    <d v="2022-03-03T00:00:00"/>
    <s v="Origino"/>
    <s v="RESPPROC"/>
    <s v="Gestion Integral"/>
    <s v="Tecnologia"/>
    <s v="Finalizado"/>
    <s v=" "/>
    <s v="Asignado a"/>
    <s v="MVELASCO"/>
    <s v="Registros Pub y Redes Emp"/>
    <s v="Back Correcciones Registro"/>
    <s v="03/03/2022"/>
    <s v="A"/>
    <s v="MERCANTIL"/>
    <n v="677819"/>
    <m/>
    <m/>
    <m/>
    <m/>
    <s v=""/>
    <m/>
    <s v="Inscrito"/>
    <n v="16662743"/>
    <s v="CARLOS ARTURO VEGA"/>
    <s v="6023207583"/>
    <s v="financierocg@hotmail.com"/>
    <s v="Presencial Verbal"/>
    <s v="3188234350"/>
    <s v="2 Del tramite del documento"/>
    <x v="42"/>
    <s v="Registros Publicos y Redes Emp"/>
    <s v="Inscripción"/>
    <s v="."/>
    <s v="."/>
    <s v="AL INSCRITO 677819 SE CREA RADICACIÓN 20220183053 PARA REPONER CERTIFICADO EL CUAL FUE ENVIADO AL CORREO ELECTRÓNICO REPORTADO EN EL RECLAMO, LA INCONSISTENCIA SE PRODUJO POR UN PROCESO INTERNO QUE AFECTO DICHO CERTIFICAS CON EL SEÑOR RICARDO LOPEZ DEJE N"/>
    <s v="."/>
    <s v="Finalizado"/>
    <s v="MVELASCO"/>
    <d v="2022-03-03T00:00:00"/>
    <s v="03/03/2022"/>
    <s v=" "/>
    <s v="N"/>
    <s v=""/>
    <s v="S"/>
    <s v="."/>
    <s v="N"/>
    <d v="2022-03-03T00:00:00"/>
    <d v="2022-03-03T00:00:00"/>
    <n v="0"/>
    <n v="30"/>
    <x v="0"/>
    <n v="1"/>
    <s v="Cumple"/>
  </r>
  <r>
    <x v="2"/>
    <n v="2022001235"/>
    <d v="2022-03-03T00:00:00"/>
    <s v="POR FAVOR CORREGIR EL NOMBRE DE LA PERSONA SIENDO CORRECTO MARIA ELENA SANTULLI PEREZ C.E 317525 MATRICULA 1144575-1"/>
    <s v="A"/>
    <s v="DCOLLAZO"/>
    <s v=" "/>
    <s v="Unicentro web"/>
    <d v="2022-03-03T00:00:00"/>
    <s v="Origino"/>
    <s v="MAMEJIA"/>
    <s v="Registros Pub y Redes Emp"/>
    <s v="Front (Cajas)"/>
    <s v="Finalizado"/>
    <s v=" "/>
    <s v="Asignado a"/>
    <s v="MVELASCO"/>
    <s v="Registros Pub y Redes Emp"/>
    <s v="Back Correcciones Registro"/>
    <s v="03/03/2022"/>
    <s v="A"/>
    <s v="MERCANTIL"/>
    <n v="1144575"/>
    <m/>
    <m/>
    <m/>
    <m/>
    <s v=""/>
    <m/>
    <s v="Inscrito"/>
    <n v="317525"/>
    <s v="MARIA ELENA SANTULLI PEREZ"/>
    <s v=""/>
    <s v="santulli99@hotmail.com"/>
    <s v="Presencial Verbal"/>
    <s v="3174276084"/>
    <s v="2 Del tramite del documento"/>
    <x v="16"/>
    <s v="Registros Publicos y Redes Emp"/>
    <s v="Inscripción"/>
    <s v="."/>
    <s v="."/>
    <s v="AL INSCRITO 1144575 CORREGI EL NOMBRE QUEDANDO ELENA"/>
    <s v="."/>
    <s v="Finalizado"/>
    <s v="MVELASCO"/>
    <d v="2022-03-03T00:00:00"/>
    <s v="03/03/2022"/>
    <s v=" "/>
    <s v="N"/>
    <s v=""/>
    <s v="S"/>
    <s v="."/>
    <s v="N"/>
    <d v="2022-03-03T00:00:00"/>
    <d v="2022-03-03T00:00:00"/>
    <n v="0"/>
    <n v="30"/>
    <x v="0"/>
    <n v="1"/>
    <s v="Cumple"/>
  </r>
  <r>
    <x v="2"/>
    <n v="2022001246"/>
    <d v="2022-03-03T00:00:00"/>
    <s v="BUENAS TARDES, COMEDIDAMENTE SOLICITO CORREGIR EL NIT DEL ACCIONISTA DEL INSCRITO 1143621 CORRESPONDIENTE A LA SOCIEDAD BLESTIUM S.A.S. YA QUE EL ACCIONISTA CORRESPONDE A UNA SOCIEDAD Y QUEDO MAL DIGITADO LA INSCRIPCION DEL REGISTRO ES 3117 DEL 24 DE FEBR"/>
    <s v="A"/>
    <s v="AMUNOZ"/>
    <s v=" "/>
    <s v="Principal"/>
    <d v="2022-03-03T00:00:00"/>
    <s v="Origino"/>
    <s v="DRENDON"/>
    <s v="Registros Pub y Redes Emp"/>
    <s v="Back (Registro)"/>
    <s v="Finalizado"/>
    <s v=" "/>
    <s v="Asignado a"/>
    <s v="MVELASCO"/>
    <s v="Registros Pub y Redes Emp"/>
    <s v="Front Correcciones"/>
    <s v="03/03/2022"/>
    <s v="A"/>
    <s v="MERCANTIL"/>
    <n v="1143621"/>
    <n v="20220151846"/>
    <n v="3117"/>
    <d v="2022-02-24T00:00:00"/>
    <m/>
    <s v=""/>
    <m/>
    <s v="Inscrito"/>
    <n v="1130606468"/>
    <s v="ALVARO LUNA"/>
    <s v=""/>
    <s v="alvaro.luna@ll-abogados.com"/>
    <s v="Presencial Verbal"/>
    <s v="3024251430"/>
    <s v="2 Del tramite del documento"/>
    <x v="9"/>
    <s v="Registros Publicos y Redes Emp"/>
    <s v="Inscripción"/>
    <s v="."/>
    <s v="."/>
    <s v="AL INSCRITO 1143621-16 CORREGI EL NUMERO DE NIT DEL REP LEGAL Y COMO ACCIONISTA QUEDANDO ASÍ 901147751-3"/>
    <s v="."/>
    <s v="Finalizado"/>
    <s v="MVELASCO"/>
    <d v="2022-03-03T00:00:00"/>
    <s v="03/03/2022"/>
    <s v=" "/>
    <s v="N"/>
    <s v=""/>
    <s v="S"/>
    <s v="."/>
    <s v="N"/>
    <d v="2022-03-03T00:00:00"/>
    <d v="2022-03-03T00:00:00"/>
    <n v="0"/>
    <n v="30"/>
    <x v="0"/>
    <n v="1"/>
    <s v="Cumple"/>
  </r>
  <r>
    <x v="2"/>
    <n v="2022001233"/>
    <d v="2022-03-03T00:00:00"/>
    <s v="EL DIA 2 DE NOVIEMBRE DE 2021 SE ENVIO POR CORREO CONTACTO CCC DEL JUZGADO SEGUNDO CIVIL MUNICIPAL DE EJECUCIÓN DE SENTENCIAS DE CALI - VALLE DEL CAUCA OFICIO CYNº002/2481/2021 EL LEVANTAMIENTO DEL EMBARGO EN BLOQUE DEL ESTABLECIMIENTO DE COMERCIO DE PROP"/>
    <s v="A"/>
    <s v="LNDELGAD"/>
    <s v=" "/>
    <s v="Mejoras Publicas"/>
    <d v="2022-03-03T00:00:00"/>
    <s v="Origino"/>
    <s v="NRESPONS"/>
    <s v="Registros Pub y Redes Emp"/>
    <s v="Back (Registro)"/>
    <s v="Finalizado"/>
    <s v=" "/>
    <s v="Asignado a"/>
    <s v="AMUNOZY"/>
    <s v="Registros Pub y Redes Emp"/>
    <s v="Juridica"/>
    <s v="03/03/2022"/>
    <s v="A"/>
    <s v="MERCANTIL"/>
    <n v="786453"/>
    <n v="20210834657"/>
    <n v="2027"/>
    <d v="2021-11-03T00:00:00"/>
    <m/>
    <s v=""/>
    <m/>
    <s v="Inscrito"/>
    <n v="1143834129"/>
    <s v="ALEXA CALVACHE FLOR"/>
    <s v=""/>
    <s v="tcsoinco@gmail.com"/>
    <s v="E-mail"/>
    <s v="3194659381"/>
    <s v="5 No aplica/No procede"/>
    <x v="13"/>
    <s v="Registros Publicos y Redes Emp"/>
    <s v="No aplica"/>
    <s v="."/>
    <s v="."/>
    <s v=".04032022 MVELASCO: SE ASIGNA A LA ABOGADA ALEXANDRA MUÑOZ QUIEN FUE QUE REALIZÓ EL REGISTRO DE LA INSCRIPCIÓN. 04/03/2022. AMUNOZY: RECLAMO NO PROCEDE. MEDIANTE INSCRIPCIÓN 2027 DEL 03/11/2021 DEL LIBRO VIII SE INSCRIBIÓ EL DESEMBARGO ORDENADO POR EL JUZ"/>
    <s v="."/>
    <s v="Finalizado"/>
    <s v="MVELASCO"/>
    <d v="2022-03-04T00:00:00"/>
    <s v="04/03/2022"/>
    <s v=" "/>
    <s v="N"/>
    <s v=""/>
    <s v="N"/>
    <s v="."/>
    <s v="N"/>
    <d v="2022-03-04T00:00:00"/>
    <d v="2022-03-04T00:00:00"/>
    <n v="1"/>
    <n v="30"/>
    <x v="0"/>
    <n v="1"/>
    <s v="Cumple"/>
  </r>
  <r>
    <x v="2"/>
    <n v="2022001239"/>
    <d v="2022-03-03T00:00:00"/>
    <s v="FAVOR VERIFICAR CEDULA 1143886349 INSCRITO 1076976-1 CASTRILLON GOMEZ MARIA CAMILA REGISTRA ACTIVA CON ESTABLECIMIENTO INSCRITO 1076977 LICORES YUMA QUEDO INSCRITA CON CEDULA ERRADA, LA CORRECTA ES 1143866349 LA CUAL SOLICITARON CANCELACION EL DIA 13 DE E"/>
    <s v="A"/>
    <s v="ANGRAMIR"/>
    <s v=" "/>
    <s v="Mejoras Publicas"/>
    <d v="2022-03-03T00:00:00"/>
    <s v="Origino"/>
    <s v="SINIDENT"/>
    <s v="Registros Pub y Redes Emp"/>
    <s v="Back (Registro)"/>
    <s v="Finalizado"/>
    <s v=" "/>
    <s v="Asignado a"/>
    <s v="MVELASCO"/>
    <s v="Registros Pub y Redes Emp"/>
    <s v="Back Correcciones Registro"/>
    <s v="03/03/2022"/>
    <s v="A"/>
    <s v="MERCANTIL"/>
    <n v="1076976"/>
    <m/>
    <m/>
    <m/>
    <m/>
    <s v=""/>
    <m/>
    <s v="Inscrito"/>
    <n v="14981204"/>
    <s v="RODRIGO DEVIA POLANCO"/>
    <s v="3122166289"/>
    <s v="d2d20103@hotmail.com"/>
    <s v="Presencial Verbal"/>
    <s v="3113090565"/>
    <s v="2 Del tramite del documento"/>
    <x v="5"/>
    <s v="Registros Publicos y Redes Emp"/>
    <s v="Inscripción"/>
    <s v="."/>
    <s v="."/>
    <s v="AL INSCRITO 1076976-1 PROCEDO A CORREGIR EL NUMERO DEL DOCUMENTO DE IDENTIDAD PUESTO QUE SE EVIDENCIA QUE SI HAY ERROR CON RESPECTO A LA VALIDACIÓN BIOMÉTRICA Y EN EL FORMULARIO DE MATRICULA ESTA CORRECTO, NOTIFICO AL USUARIO VÍA TELEFÓNICA."/>
    <s v="."/>
    <s v="Finalizado"/>
    <s v="MVELASCO"/>
    <d v="2022-03-04T00:00:00"/>
    <s v="04/03/2022"/>
    <s v=" "/>
    <s v="N"/>
    <s v=""/>
    <s v="S"/>
    <s v="."/>
    <s v="N"/>
    <d v="2022-03-04T00:00:00"/>
    <d v="2022-03-04T00:00:00"/>
    <n v="1"/>
    <n v="30"/>
    <x v="0"/>
    <n v="1"/>
    <s v="Cumple"/>
  </r>
  <r>
    <x v="2"/>
    <n v="2022001245"/>
    <d v="2022-03-03T00:00:00"/>
    <s v="SE COMUNICA EL USUARIO INDICANDO QUE POR MEDIO DE UN CERTIFICADO SE DIO CUENTA QUE EL DOCUMENTO DEL REPRESENTANTE LEGAL CON INSCRITO 1143621 ES INCORRECTO. YA QUE DICE QUE EL NIT ES 901147775 PERO EL NIT CORRECTO ES 901147751, SE VERIFICA LA INFORMACIÓN E"/>
    <s v="A"/>
    <s v="CALLCENTER"/>
    <s v=" "/>
    <s v="Principal"/>
    <d v="2022-03-03T00:00:00"/>
    <s v="Origino"/>
    <s v="NRESPONS"/>
    <s v="Registros Pub y Redes Emp"/>
    <s v="Back (Registro)"/>
    <s v="Finalizado"/>
    <s v=" "/>
    <s v="Asignado a"/>
    <s v="MVELASCO"/>
    <s v="Registros Pub y Redes Emp"/>
    <s v="Back Correcciones Registro"/>
    <s v="03/03/2022"/>
    <s v="A"/>
    <s v="MERCANTIL"/>
    <n v="1143621"/>
    <n v="20220151846"/>
    <m/>
    <m/>
    <m/>
    <s v=""/>
    <m/>
    <s v="Inscrito"/>
    <n v="1130613485"/>
    <s v="DAVID MOSSOS"/>
    <s v=""/>
    <s v="david.mosos@ll-abogados.com"/>
    <s v="Telefónica"/>
    <s v="3162503147"/>
    <s v="5 No aplica/No procede"/>
    <x v="13"/>
    <s v="Registros Publicos y Redes Emp"/>
    <s v="No aplica"/>
    <s v="."/>
    <s v="."/>
    <s v=".SE DIO RESPUESTA CON EL RECLAMO 2022001246"/>
    <s v="."/>
    <s v="Finalizado"/>
    <s v="MVELASCO"/>
    <d v="2022-03-04T00:00:00"/>
    <s v="04/03/2022"/>
    <s v=" "/>
    <s v="N"/>
    <s v=""/>
    <s v="S"/>
    <s v="."/>
    <s v="N"/>
    <d v="2022-03-04T00:00:00"/>
    <d v="2022-03-04T00:00:00"/>
    <n v="1"/>
    <n v="30"/>
    <x v="0"/>
    <n v="1"/>
    <s v="Cumple"/>
  </r>
  <r>
    <x v="2"/>
    <n v="2022001248"/>
    <d v="2022-03-03T00:00:00"/>
    <s v=" SE COMUNICA ÉL SEÑOR GUSTAVO DONDE INFORMA QUE AL HACER CREACIÓN DE SU PERSONA JURÍDICA Y OBTENER SU CERTIFICADO CON CÓDIGO DE VERIFICACIÓN 0822CV87PGP6 SE ENCUENTRA EN LA PARTE DE LA INFORMACIÓN DEL CAPITAL, QUE SU CAPITAL PAGADO ES DE DOS MIL MILLONES "/>
    <s v="A"/>
    <s v="EMOSQUERA"/>
    <s v=" "/>
    <s v="Principal"/>
    <d v="2022-03-03T00:00:00"/>
    <s v="Origino"/>
    <s v="XRIVERA"/>
    <s v="Registros Pub y Redes Emp"/>
    <s v="Back (Registro)"/>
    <s v="Finalizado"/>
    <s v=" "/>
    <s v="Asignado a"/>
    <s v="MVELASCO"/>
    <s v="Registros Pub y Redes Emp"/>
    <s v="Back Correcciones Registro"/>
    <s v="03/03/2022"/>
    <s v="A"/>
    <s v="MERCANTIL"/>
    <n v="1143880"/>
    <n v="20220155583"/>
    <m/>
    <m/>
    <m/>
    <s v=""/>
    <m/>
    <s v="Inscrito"/>
    <n v="5825441"/>
    <s v=" GUSTAVO PERALTA DELGADO"/>
    <s v="3014936587"/>
    <s v=" juridicorcesas@gmail.com"/>
    <s v="Telefónica"/>
    <s v="3014936587"/>
    <s v="2 Del tramite del documento"/>
    <x v="19"/>
    <s v="Registros Publicos y Redes Emp"/>
    <s v="Inscripción"/>
    <s v="."/>
    <s v="."/>
    <s v="AL INSCRITO 1143880 CORRIJO EL CAPITAL PAGADO QUEDANDO ASI 200.000.000 ACCIONES 200.000 SE CREA UNA RADICACIÓN 20220188633 PARA REPONER CERTIFICADO EL CUAL FUE ENVIADO AL CORREO ELECTRÓNICO REPORTADO EN EL RECLAMO"/>
    <s v="."/>
    <s v="Finalizado"/>
    <s v="MVELASCO"/>
    <d v="2022-03-04T00:00:00"/>
    <s v="04/03/2022"/>
    <s v=" "/>
    <s v="N"/>
    <s v=""/>
    <s v="S"/>
    <s v="."/>
    <s v="N"/>
    <d v="2022-03-04T00:00:00"/>
    <d v="2022-03-04T00:00:00"/>
    <n v="1"/>
    <n v="30"/>
    <x v="0"/>
    <n v="1"/>
    <s v="Cumple"/>
  </r>
  <r>
    <x v="2"/>
    <n v="2022001249"/>
    <d v="2022-03-03T00:00:00"/>
    <s v="SE ACERCA POR VENTANILLA EL SR. EDINSON DARIO GUARAN, EN CALIDAD DE REPRESENTANTE LEGAL DE LA EMPRESA &quot;HEALTH LABORATORIES S.A.S.&quot; CON NUMERO DE INSCRITO 819601-16 QUIEN MENSIONA EN PROPIAS PALABRAS: &quot;EN EL CERTIFICADO DE EXISTENCIA Y REPRESENTACION LEGAL"/>
    <s v="A"/>
    <s v="AGONZALE"/>
    <s v=" "/>
    <s v="Obrero"/>
    <d v="2022-03-03T00:00:00"/>
    <s v="Origino"/>
    <s v="FUNRETIR"/>
    <s v="Registros Pub y Redes Emp"/>
    <s v="Back (Registro)"/>
    <s v="Finalizado"/>
    <s v=" "/>
    <s v="Asignado a"/>
    <s v="MVELASCO"/>
    <s v="Registros Pub y Redes Emp"/>
    <s v="Back Correcciones Registro"/>
    <s v="03/03/2022"/>
    <s v="A"/>
    <s v="MERCANTIL"/>
    <n v="819601"/>
    <n v="20110273276"/>
    <n v="6856"/>
    <d v="2011-06-02T00:00:00"/>
    <n v="9"/>
    <s v=""/>
    <m/>
    <s v="Inscrito"/>
    <n v="16784251"/>
    <s v="EDINSON DARIO GUARAN"/>
    <s v="6023735843"/>
    <s v="healthlaboratiries567@gmail.com"/>
    <s v="Presencial Verbal"/>
    <s v="3182063666"/>
    <s v="2 Del tramite del documento"/>
    <x v="9"/>
    <s v="Registros Publicos y Redes Emp"/>
    <s v="Inscripción"/>
    <s v="."/>
    <s v="."/>
    <s v="AL INSCRITO 819601 CORRIJO EL NOMBRE DEL REP LEGAL QUEDANDO ASI EDINSON DARIO GUARAN NO FUE POSIBLE CONTACTAR AL NÚMERO DE TELÉFONO, POR LO TANTO, SE ENVÍA RESPUESTA AL CORREO ELECTRÓNICO REPORTADO EN EL RECLAMO."/>
    <s v="."/>
    <s v="Finalizado"/>
    <s v="MVELASCO"/>
    <d v="2022-03-04T00:00:00"/>
    <s v="04/03/2022"/>
    <s v=" "/>
    <s v="N"/>
    <s v=""/>
    <s v="S"/>
    <s v="."/>
    <s v="N"/>
    <d v="2022-03-04T00:00:00"/>
    <d v="2022-03-04T00:00:00"/>
    <n v="1"/>
    <n v="30"/>
    <x v="0"/>
    <n v="1"/>
    <s v="Cumple"/>
  </r>
  <r>
    <x v="2"/>
    <n v="2022001250"/>
    <d v="2022-03-03T00:00:00"/>
    <s v="LA SEÑORA ESTEFANY SE COMUNICA YA QUE OBSERVA EN EL CERTIFICADO LA SITUACION DE CONTROL, LA SUBORDINADA APARECE YRG CONSTRUCCIONES S.A.S , LO CORRECTO ES LION VIEW INVERSIONES S.A.S , SEA VALIDA E EXPEDIENTES DE LA PAGINA ESTA BIEN LA SUBORDINA, SE SOLICI"/>
    <s v="A"/>
    <s v="EMOSQUERA"/>
    <s v=" "/>
    <s v="Principal"/>
    <d v="2022-03-03T00:00:00"/>
    <s v="Origino"/>
    <s v="FUNRETIR"/>
    <s v="Registros Pub y Redes Emp"/>
    <s v="Back (Registro)"/>
    <s v="Finalizado"/>
    <s v=" "/>
    <s v="Asignado a"/>
    <s v="MVELASCO"/>
    <s v="Registros Pub y Redes Emp"/>
    <s v="Back Correcciones Registro"/>
    <s v="03/03/2022"/>
    <s v="A"/>
    <s v="MERCANTIL"/>
    <n v="1097108"/>
    <n v="20200535714"/>
    <m/>
    <m/>
    <m/>
    <s v=""/>
    <m/>
    <s v="Inscrito"/>
    <n v="1144038030"/>
    <s v=" ESTEFANY AMAYA"/>
    <s v=""/>
    <s v="consultoria.samaya@gmail.com"/>
    <s v="Telefónica"/>
    <s v="3128794359"/>
    <s v="2 Del tramite del documento"/>
    <x v="34"/>
    <s v="Registros Publicos y Redes Emp"/>
    <s v="Inscripción"/>
    <s v="."/>
    <s v="."/>
    <s v="AL INSCRITO 1097108 CORREGÍ EL NOMBRE DE LA SUBORDINADA QUEDANDO LION VIEW INVERSIONES S.A.S. Y CREE LA RAD 20220188976 PARA REPONER CERTIFICADO EL CUAL FUE ENVIADO AL CORREO ELECTRÓNICO REPORTADO EN EL RECLAMO"/>
    <s v="."/>
    <s v="Finalizado"/>
    <s v="MVELASCO"/>
    <d v="2022-03-04T00:00:00"/>
    <s v="04/03/2022"/>
    <s v=" "/>
    <s v="N"/>
    <s v=""/>
    <s v="S"/>
    <s v="."/>
    <s v="N"/>
    <d v="2022-03-04T00:00:00"/>
    <d v="2022-03-04T00:00:00"/>
    <n v="1"/>
    <n v="30"/>
    <x v="0"/>
    <n v="1"/>
    <s v="Cumple"/>
  </r>
  <r>
    <x v="2"/>
    <n v="2022001263"/>
    <d v="2022-03-04T00:00:00"/>
    <s v="EL EMPRESARIO RADICO LOS OFICIOS DE DESEMBARGO AL REVISAR EL PORTAL DE CONSULTAS Y EL SIRP AN FIGURA LA MEDIDA AL GENERAR EL CERTIFICADO DE MATRICULA MERCANTIL DICHO CERTIFICADO SALE SIN NINGUNA MEDIDA DE EMBARGO POR FAVOR REVISAR Y ACTUALIZAR"/>
    <s v="A"/>
    <s v="AROSERO"/>
    <s v=" "/>
    <s v="Mejoras Publicas"/>
    <d v="2022-03-04T00:00:00"/>
    <s v="Origino"/>
    <s v="NRESPONS"/>
    <s v="Registros Pub y Redes Emp"/>
    <s v="Back (Registro)"/>
    <s v="Finalizado"/>
    <s v=" "/>
    <s v="Asignado a"/>
    <s v="MVELASCO"/>
    <s v="Registros Pub y Redes Emp"/>
    <s v="Back Correcciones Registro"/>
    <s v="04/03/2022"/>
    <s v="A"/>
    <s v="MERCANTIL"/>
    <n v="558734"/>
    <m/>
    <m/>
    <m/>
    <m/>
    <s v=""/>
    <m/>
    <s v="Inscrito"/>
    <n v="36312280"/>
    <s v=""/>
    <s v=""/>
    <s v="blancamayoritg@gmail.com"/>
    <s v="Presencial Verbal"/>
    <s v="3104915769"/>
    <s v="2 Del tramite del documento"/>
    <x v="35"/>
    <s v="Registros Publicos y Redes Emp"/>
    <s v="Inscripción"/>
    <s v="."/>
    <s v="."/>
    <s v="AL INSCRITO 983478-1 INACTIVE INDICADORES DE EMBARGO POR CUANTO CORRESPONDEN AL EMBARGO QUE SE LLEVO AL ESTABLECIMIENTO LOS CUALES YA SE ENCUENTRAN DESEMBARGADOS, LO ANTERIOR SUCEDE PORQUE EL SISTEMA NO INACTIVA DICHOS INDICADORES EN LA PERSONA NATURAL UN"/>
    <s v="."/>
    <s v="Finalizado"/>
    <s v="MVELASCO"/>
    <d v="2022-03-04T00:00:00"/>
    <s v="04/03/2022"/>
    <s v=" "/>
    <s v="N"/>
    <s v=""/>
    <s v="S"/>
    <s v="."/>
    <s v="N"/>
    <d v="2022-03-04T00:00:00"/>
    <d v="2022-03-04T00:00:00"/>
    <n v="0"/>
    <n v="30"/>
    <x v="0"/>
    <n v="1"/>
    <s v="Cumple"/>
  </r>
  <r>
    <x v="2"/>
    <n v="2022001247"/>
    <d v="2022-03-03T00:00:00"/>
    <s v="EL USUARIO MANIFIESTA QUE SEGÚN PROVIDENCIA JUDICIAL SIN NÚMERO, INSCRITA EN CÁMARA EL 19-11-2019 DEL INSCRITO 194564-16 DEL LIBRO IX BAJO LA INSCRIPCIÓN 19822 SE DEBÍA CANCELAR LA MEDIDA CAUTELAR DE LA FISCALÍA QUE APARECE EN EL CERTIFICADO BAJO EL OF. 2"/>
    <s v="A"/>
    <s v="JMENDEZ"/>
    <s v=" "/>
    <s v="Mejoras Publicas"/>
    <d v="2022-03-03T00:00:00"/>
    <s v="Origino"/>
    <s v="NRESPONS"/>
    <s v="Registros Pub y Redes Emp"/>
    <s v="Back (Registro)"/>
    <s v="Finalizado"/>
    <s v=" "/>
    <s v="Asignado a"/>
    <s v="MVELASCO"/>
    <s v="Registros Pub y Redes Emp"/>
    <s v="Back Correcciones Registro"/>
    <s v="03/03/2022"/>
    <s v="A"/>
    <s v="MERCANTIL"/>
    <n v="194564"/>
    <m/>
    <m/>
    <m/>
    <m/>
    <s v=""/>
    <m/>
    <s v="Inscrito"/>
    <n v="79446919"/>
    <s v="JOSE YAIR RODRIGUEZ GUTIERREZ"/>
    <s v="8891511"/>
    <s v="jyrodriguez06@hotmail.com"/>
    <s v="Presencial Verbal"/>
    <s v="3113395676"/>
    <s v="5 No aplica/No procede"/>
    <x v="13"/>
    <s v="Registros Publicos y Redes Emp"/>
    <s v="No aplica"/>
    <s v="."/>
    <s v="."/>
    <s v="04032022 MVELASCO: SE ASIGNA A LA ABOGADA CLAUDIA JORDAN QUIEN FUE QUIEN REALIZO EL REGISTRO 07032022 CJORDAN: NO PROCEDE. LAS CAMARAS DE COMERCIO DEBEN CEÑIRSE A LO ESTRICTAMENTE CONSAGRADO EN EL ORDENAMIENTO JURIDICO Y, POR LO TANTO, SOLO PUEDEN HACER L"/>
    <s v="."/>
    <s v="Finalizado"/>
    <s v="MVELASCO"/>
    <d v="2022-03-04T00:00:00"/>
    <s v="07/03/2022"/>
    <s v="NO PROCEDE: Se contacta telefónicamente al señor JOSE YAIR al numero celular reportado y se le informa que el reclamo no procede. Favor contestar por escrito lo indicado en la descripción al correo electrónico."/>
    <s v="N"/>
    <s v=""/>
    <s v="N"/>
    <s v="."/>
    <s v="N"/>
    <d v="2022-03-07T00:00:00"/>
    <d v="2022-03-07T00:00:00"/>
    <n v="2"/>
    <n v="30"/>
    <x v="0"/>
    <n v="1"/>
    <s v="No cumple"/>
  </r>
  <r>
    <x v="2"/>
    <n v="2022001279"/>
    <d v="2022-03-04T00:00:00"/>
    <s v="LA SEÑORA CAROLINA ME INDICA QUE REALIZARON UN TRÁMITE DE REFORMA MODIFICANDO EL OBJETO SOCIAL CON FECHA 18/02/2022 MEDIANTE ACTA DEL 24 DE ENERO DEL 2022 , EN EL ARTICULO SEXTO- OBJETO SOCIAL SOLICITAN QUE TENDRÁN POR OBJETO LA EXPORTACIÓN Y DISTRIBUCIÓN"/>
    <s v="A"/>
    <s v="EMOSQUERA"/>
    <s v=" "/>
    <s v="Principal"/>
    <d v="2022-03-04T00:00:00"/>
    <s v="Origino"/>
    <s v="ZMOLINA"/>
    <s v="Registros Pub y Redes Emp"/>
    <s v="Back (Registro)"/>
    <s v="Finalizado"/>
    <s v=" "/>
    <s v="Asignado a"/>
    <s v="MVELASCO"/>
    <s v="Registros Pub y Redes Emp"/>
    <s v="Back Correcciones Registro"/>
    <s v="04/03/2022"/>
    <s v="A"/>
    <s v="MERCANTIL"/>
    <n v="945442"/>
    <n v="20220135807"/>
    <m/>
    <m/>
    <m/>
    <s v=""/>
    <m/>
    <s v="Inscrito"/>
    <n v="36757811"/>
    <s v=" CAROLINA  RODRIGUEZ"/>
    <s v=""/>
    <s v="carolina.c.rodriguez@gmail.com"/>
    <s v="Telefónica"/>
    <s v="3002279838"/>
    <s v="2 Del tramite del documento"/>
    <x v="34"/>
    <s v="Registros Publicos y Redes Emp"/>
    <s v="Inscripción"/>
    <s v="."/>
    <s v="."/>
    <s v="AL INSCRITO 945442-16 CORREGÍ EL OBJETO SOCIAL QUEDANDO ASI: OBJETO SOCIAL: LA SOCIEDAD TENDRÁ POR OBJETO LA EXPORTACIÓN, DISTRIBUCIÓN Y VENTA DE LOS SIGUIENTES PRODUCTOS Y SERVICIOS: DISEÑO, DESARROLLO E IMPLANTACIÓN DE ESTRATEGIAS, SISTEMAS INFORMÁTICOS"/>
    <s v="."/>
    <s v="Finalizado"/>
    <s v="MVELASCO"/>
    <d v="2022-03-07T00:00:00"/>
    <s v="07/03/2022"/>
    <s v=" "/>
    <s v="N"/>
    <s v=""/>
    <s v="S"/>
    <s v="."/>
    <s v="N"/>
    <d v="2022-03-07T00:00:00"/>
    <d v="2022-03-07T00:00:00"/>
    <n v="1"/>
    <n v="30"/>
    <x v="0"/>
    <n v="1"/>
    <s v="Cumple"/>
  </r>
  <r>
    <x v="2"/>
    <n v="2022001280"/>
    <d v="2022-03-04T00:00:00"/>
    <s v="LA SEÑORA CAROLINA ME INDICA QUE REALIZARON UN TRÁMITE DE REFORMA MODIFICANDO EL OBJETO SOCIAL CON FECHA 18/02/2022 MEDIANTE ACTA DEL 24 DE ENERO DEL 2022 , EN EL ARTICULO SEXTO- OBJETO SOCIAL SOLICITAN QUE TENDRÁN POR OBJETO LA EXPORTACIÓN Y DISTRIBUCIÓN"/>
    <s v="A"/>
    <s v="KGIRALDO"/>
    <s v=" "/>
    <s v="Principal"/>
    <d v="2022-03-04T00:00:00"/>
    <s v="Origino"/>
    <s v="NRESPONS"/>
    <s v="Registros Pub y Redes Emp"/>
    <s v="Back (Registro)"/>
    <s v="Finalizado"/>
    <s v=" "/>
    <s v="Asignado a"/>
    <s v="MVELASCO"/>
    <s v="Registros Pub y Redes Emp"/>
    <s v="Back Correcciones Registro"/>
    <s v="04/03/2022"/>
    <s v="A"/>
    <s v="MERCANTIL"/>
    <n v="945442"/>
    <n v="20220135807"/>
    <m/>
    <m/>
    <m/>
    <s v=""/>
    <m/>
    <s v="Inscrito"/>
    <n v="36757811"/>
    <s v="CAROLINA  RODRIGUEZ"/>
    <s v=""/>
    <s v="carolina.c.rodriguez@gmail.com"/>
    <s v="Telefónica"/>
    <s v="3002279838"/>
    <s v="5 No aplica/No procede"/>
    <x v="13"/>
    <s v="Registros Publicos y Redes Emp"/>
    <s v="No aplica"/>
    <s v="."/>
    <s v="."/>
    <s v="NO PROCEDE POR CUANTO SE DIO RESPUESTA CON EL RECLAMO 2022001279"/>
    <s v="."/>
    <s v="Finalizado"/>
    <s v="MVELASCO"/>
    <d v="2022-03-07T00:00:00"/>
    <s v="07/03/2022"/>
    <s v=" "/>
    <s v="N"/>
    <s v=""/>
    <s v="N"/>
    <s v="."/>
    <s v="N"/>
    <d v="2022-03-07T00:00:00"/>
    <d v="2022-03-07T00:00:00"/>
    <n v="1"/>
    <n v="30"/>
    <x v="0"/>
    <n v="1"/>
    <s v="Cumple"/>
  </r>
  <r>
    <x v="2"/>
    <n v="2022001309"/>
    <d v="2022-03-07T00:00:00"/>
    <s v="EL CLIENTE INDICA QUE REVISANDO EL CERTIFICADO BAJO EL CODIGO DE VERIFICACIÓN: 0822873YAU OBSERVA QUE EN LA PARTE DE PROPIETARIOS LE APARECE MATRÍCULA NÚMERO, DIRECCIÓN Y TELÉFONO COMO: NO REPORTÓ. CLIENTE INFORMA QUE EN SU FORMULARIO ANEXO 1 SI REPORTÓ E"/>
    <s v="A"/>
    <s v="KGIRALDO"/>
    <s v=" "/>
    <s v="Principal"/>
    <d v="2022-03-07T00:00:00"/>
    <s v="Origino"/>
    <s v="MILMUNOZ"/>
    <s v="Registros Pub y Redes Emp"/>
    <s v="Back (Registro)"/>
    <s v="Finalizado"/>
    <s v=" "/>
    <s v="Asignado a"/>
    <s v="MVELASCO"/>
    <s v="Registros Pub y Redes Emp"/>
    <s v="Back Correcciones Registro"/>
    <s v="07/03/2022"/>
    <s v="A"/>
    <s v="MERCANTIL"/>
    <n v="1144566"/>
    <n v="20220178565"/>
    <m/>
    <m/>
    <m/>
    <s v=""/>
    <m/>
    <s v="Inscrito"/>
    <n v="52103995"/>
    <s v="ANGELICA CASTAÑO"/>
    <s v=""/>
    <s v="JURIDICO@PEGOPERFECTO.COM"/>
    <s v="Telefónica"/>
    <s v="3133861198"/>
    <s v="2 Del tramite del documento"/>
    <x v="10"/>
    <s v="Registros Publicos y Redes Emp"/>
    <s v="Inscripción"/>
    <s v="."/>
    <s v="."/>
    <s v="AL INSCRITO 1144566-2 ACTUALICÉ LA INFORMACIÓN DE LA RESEÑA DE ACUERDO A LA INFORMACIÓN EN EL RUES Y SE CREA LA RAD 20220196756 PARA REPONER CERTIFICADO EL CUAL FUE ENVIADO AL CORREO ELECTRÓNICO REPORTADO EN EL RECLAMO"/>
    <s v="."/>
    <s v="Finalizado"/>
    <s v="MVELASCO"/>
    <d v="2022-03-07T00:00:00"/>
    <s v="07/03/2022"/>
    <s v=" "/>
    <s v="N"/>
    <s v=""/>
    <s v="S"/>
    <s v="."/>
    <s v="N"/>
    <d v="2022-03-07T00:00:00"/>
    <d v="2022-03-07T00:00:00"/>
    <n v="0"/>
    <n v="30"/>
    <x v="0"/>
    <n v="1"/>
    <s v="Cumple"/>
  </r>
  <r>
    <x v="2"/>
    <n v="2022001302"/>
    <d v="2022-03-07T00:00:00"/>
    <s v="BUEN DIA, MEDIANTE ACTA # 07 REGISTRADA MEDIANTE RAD 20220166551 EL INSCRITO 2330-50 SOLICITARON NOMBRAMIENTO DE LA NUEVA JUNTA DIRECTIVA, DONDE SE NOMBRO PRESIDENTE,VICEPRESIDENTE,SECRETARIO,TESORERO Y TRES VOCALES DE LOS CUALES SOLO QUEDARON NOMBRADOS 2"/>
    <s v="A"/>
    <s v="HMARIN"/>
    <s v=" "/>
    <s v="Yumbo"/>
    <d v="2022-03-07T00:00:00"/>
    <s v="Origino"/>
    <s v="DRENDON"/>
    <s v="Registros Pub y Redes Emp"/>
    <s v="Back (Registro)"/>
    <s v="Finalizado"/>
    <s v=" "/>
    <s v="Asignado a"/>
    <s v="JCERON"/>
    <s v="Registros Pub y Redes Emp"/>
    <s v="Back Correcciones Registro"/>
    <s v="07/03/2022"/>
    <s v="A"/>
    <s v="ESAL"/>
    <n v="2330"/>
    <n v="20220194544"/>
    <m/>
    <m/>
    <m/>
    <s v=""/>
    <m/>
    <s v="Inscrito"/>
    <n v="31466831"/>
    <s v="MARIA EUGENIA RAMOS PRADO"/>
    <s v=""/>
    <s v="mariaramosprado@hotmail.com"/>
    <s v="Presencial Verbal"/>
    <s v="3117309455"/>
    <s v="2 Del tramite del documento"/>
    <x v="9"/>
    <s v="Registros Publicos y Redes Emp"/>
    <s v="Inscripción"/>
    <s v="."/>
    <s v="."/>
    <s v="EN EL INSCRITO 2330-50 ADICIONÉ EL RENGLON 7 MIEMBRO DE JUNTA DIRECTIVA SR. JAVIR GIRALDO."/>
    <s v="."/>
    <s v="Finalizado"/>
    <s v="JCERON"/>
    <d v="2022-03-08T00:00:00"/>
    <s v="08/03/2022"/>
    <s v=" "/>
    <s v="N"/>
    <s v=""/>
    <s v="S"/>
    <s v="."/>
    <s v="N"/>
    <d v="2022-03-08T00:00:00"/>
    <d v="2022-03-08T00:00:00"/>
    <n v="1"/>
    <n v="30"/>
    <x v="0"/>
    <n v="1"/>
    <s v="Cumple"/>
  </r>
  <r>
    <x v="2"/>
    <n v="2022001317"/>
    <d v="2022-03-07T00:00:00"/>
    <s v="SE SOLICITA AL INSCRITO 21007 INCLUIR EN LA JUNTA DIRECTIVA COMO SE PRENSENTO EN EL ACTA DE CONSTITUCIÓN A LA SRA CLAUDIA LORENA MOSQUERA LUCUMI IDENTIFICADA CON CC 29363109 INSCRIPCION QUE SE REALIZÓ EL 18 DE FEBRERO DE 2022 Y A PETICION DE LA REPRESENTA"/>
    <s v="A"/>
    <s v="PRUEDA"/>
    <s v=" "/>
    <s v="Agua Blanca"/>
    <d v="2022-03-07T00:00:00"/>
    <s v="Origino"/>
    <s v="XRIVERA"/>
    <s v="Registros Pub y Redes Emp"/>
    <s v="Back (Registro)"/>
    <s v="Finalizado"/>
    <s v=" "/>
    <s v="Asignado a"/>
    <s v="MVELASCO"/>
    <s v="Registros Pub y Redes Emp"/>
    <s v="Back Correcciones Registro"/>
    <s v="07/03/2022"/>
    <s v="A"/>
    <s v="ESAL"/>
    <n v="21007"/>
    <m/>
    <m/>
    <m/>
    <m/>
    <s v=""/>
    <m/>
    <s v="Inscrito"/>
    <n v="31903300"/>
    <s v="ROSALBA RODRIGUEZ LUCUMI"/>
    <s v=""/>
    <s v="rosaldriguezlu@gmail.com"/>
    <s v="Presencial Verbal"/>
    <s v="3106406868"/>
    <s v="2 Del tramite del documento"/>
    <x v="9"/>
    <s v="Registros Publicos y Redes Emp"/>
    <s v="Inscripción"/>
    <s v="."/>
    <s v="."/>
    <s v="AL INSCRITO 21007-50 ADICIONE COMO MIEMBRO DE JUNTA DIRECTIVA PRINCIPAL A CLAUDIA LORENA MOSQUERA CC 29363109 NOTIFIQUE AL NÚMERO DE TELÉFONO REPORTADO EN EL RECLAMO"/>
    <s v="."/>
    <s v="Finalizado"/>
    <s v="MVELASCO"/>
    <d v="2022-03-08T00:00:00"/>
    <s v="08/03/2022"/>
    <s v=" "/>
    <s v="N"/>
    <s v=""/>
    <s v="S"/>
    <s v="."/>
    <s v="N"/>
    <d v="2022-03-08T00:00:00"/>
    <d v="2022-03-08T00:00:00"/>
    <n v="1"/>
    <n v="30"/>
    <x v="0"/>
    <n v="1"/>
    <s v="Cumple"/>
  </r>
  <r>
    <x v="2"/>
    <n v="2022001319"/>
    <d v="2022-03-07T00:00:00"/>
    <s v="SE COMUNICA EL SEÑOR HARRY CON EL FIN DE CANCELAR LA MATRICULA DEL ESTABLECIMIENTO DE COMERCIO DE LA EMPRESA 830505674 ALCOMERCIO Y SERVICIOS S.A.S. PERO AL VALIDAR SE ENCUENTRA QUE EL ESTABLECIMIENTO CON MATRICULA 960991 SIGUE ESTANDO EN EL NOMBRE DE LA "/>
    <s v="A"/>
    <s v="KGIRALDO"/>
    <s v=" "/>
    <s v="Principal"/>
    <d v="2022-03-07T00:00:00"/>
    <s v="Origino"/>
    <s v="SINIDENT"/>
    <s v="Registros Pub y Redes Emp"/>
    <s v="Back (Digitalizacion)"/>
    <s v="Finalizado"/>
    <s v=" "/>
    <s v="Asignado a"/>
    <s v="MVELASCO"/>
    <s v="Registros Pub y Redes Emp"/>
    <s v="Back Correcciones Registro"/>
    <s v="07/03/2022"/>
    <s v="A"/>
    <s v="MERCANTIL"/>
    <n v="960991"/>
    <n v="20220157967"/>
    <m/>
    <m/>
    <m/>
    <s v=""/>
    <m/>
    <s v="Inscrito"/>
    <n v="16488330"/>
    <s v="HARRI  CHAVERRA"/>
    <s v="5146229"/>
    <s v="info@alcomercioexpress.com"/>
    <s v="Telefónica"/>
    <s v="3207805599"/>
    <s v="2 Del tramite del documento"/>
    <x v="53"/>
    <s v="Registros Publicos y Redes Emp"/>
    <s v="Inscripción"/>
    <s v="."/>
    <s v="."/>
    <s v="AL INSCRITO 960991 LIGUE AL CONSECUTIVO 1242545 QUE ES EL PROPIETARIO INSCRITO EN LA CÁMARA DE COMERCIO DE CALI NOTIFIQUE AL TELÉFONO REPORTADO EN EL RECLAMO"/>
    <s v="."/>
    <s v="Finalizado"/>
    <s v="MVELASCO"/>
    <d v="2022-03-08T00:00:00"/>
    <s v="08/03/2022"/>
    <s v=" "/>
    <s v="N"/>
    <s v=""/>
    <s v="S"/>
    <s v="."/>
    <s v="N"/>
    <d v="2022-03-08T00:00:00"/>
    <d v="2022-03-08T00:00:00"/>
    <n v="1"/>
    <n v="30"/>
    <x v="0"/>
    <n v="30"/>
    <s v="Cumple"/>
  </r>
  <r>
    <x v="2"/>
    <n v="2022001324"/>
    <d v="2022-03-07T00:00:00"/>
    <s v="BUEN DÍA: SOLICITAMOS SU COLABORACIÓN PARA CORREGIR EL NUMERO DE LA CEDULA DEL SEÑOR HARVEY FERNANDO RAMIREZ, EL NUMERO CORRECTO ES 91247572 Y EN EL CERTIFICADO APARECE # 94.247.572 ADJUNTO ACTA DE ASAMBLEA, CERTIFICADO VIGENTE Y FOTOCOPIA DE LA CEDULA DE"/>
    <s v="A"/>
    <s v="CALLCENTER"/>
    <s v=" "/>
    <s v="Principal"/>
    <d v="2022-03-07T00:00:00"/>
    <s v="Origino"/>
    <s v="XRIVERA"/>
    <s v="Registros Pub y Redes Emp"/>
    <s v="Back (Registro)"/>
    <s v="Finalizado"/>
    <s v=" "/>
    <s v="Asignado a"/>
    <s v="SORTIZ"/>
    <s v="Registros Pub y Redes Emp"/>
    <s v="Back Correcciones Registro"/>
    <s v="07/03/2022"/>
    <s v="A"/>
    <s v="ESAL"/>
    <n v="2100"/>
    <n v="20200171411"/>
    <m/>
    <m/>
    <m/>
    <s v=""/>
    <m/>
    <s v="Inscrito"/>
    <n v="94247572"/>
    <s v="ALEJANDRA GARCIA"/>
    <s v=""/>
    <s v="alejandra.garcia@feavanza.com"/>
    <s v="E-mail"/>
    <s v="3158662237"/>
    <s v="2 Del tramite del documento"/>
    <x v="5"/>
    <s v="Registros Publicos y Redes Emp"/>
    <s v="Inscripción"/>
    <s v="."/>
    <s v="."/>
    <s v="AL INSCRITO 2100-50 SE PORCEDIO A MODIFICAR POR VINCULOS EL NUMEOR DE CEDULA DEL SEÑOR HARVEY FERNANDO RAMIREZ DE LA CEDULA 94247572 A 91247572 DE ACUERDO AL DOCUMENTO Y CEDULA DE LA PERSONA. SE PROCEDE A ENVIAR POR CORREL ELECTRONICO 'ALEJANDRA.GARCIA@FE"/>
    <s v="."/>
    <s v="Finalizado"/>
    <s v="SORTIZ"/>
    <d v="2022-03-08T00:00:00"/>
    <s v="08/03/2022"/>
    <s v=" "/>
    <s v="N"/>
    <s v=""/>
    <s v="S"/>
    <s v="."/>
    <s v="N"/>
    <d v="2022-03-08T00:00:00"/>
    <d v="2022-03-08T00:00:00"/>
    <n v="1"/>
    <n v="30"/>
    <x v="0"/>
    <n v="30"/>
    <s v="Cumple"/>
  </r>
  <r>
    <x v="2"/>
    <n v="2022001327"/>
    <d v="2022-03-08T00:00:00"/>
    <s v="SE COMUNICA LA SEÑORA ANGELICA FLOR, INDICANDO QUE REALIZO COMPRA DE CERTIFICADO CON CÓDIGO DE VERIFICACIÓN 082271Z9G3, EL CUAL NO SE EVIDENCIA BAJO QUE DOCUMENTO SE CREO LA EMPRESA, SE VALIDA CERTIFICADO Y EFECTIVAMENTE APARECE DE SIGUIENTE FORMA ¿POR DE"/>
    <s v="A"/>
    <s v="KGIRALDO"/>
    <s v=" "/>
    <s v="Principal"/>
    <d v="2022-03-08T00:00:00"/>
    <s v="Origino"/>
    <s v="MMONTERO"/>
    <s v="Registros Pub y Redes Emp"/>
    <s v="Back (Registro)"/>
    <s v="Finalizado"/>
    <s v=" "/>
    <s v="Asignado a"/>
    <s v="SORTIZ"/>
    <s v="Registros Pub y Redes Emp"/>
    <s v="Back Correcciones Registro"/>
    <s v="08/03/2022"/>
    <s v="A"/>
    <s v="MERCANTIL"/>
    <n v="1141355"/>
    <n v="20220062087"/>
    <m/>
    <m/>
    <m/>
    <s v=""/>
    <m/>
    <s v="Inscrito"/>
    <n v="67027114"/>
    <s v="ANGELICA FLOR"/>
    <s v=""/>
    <s v="dfhenao@hyundaimobile.com"/>
    <s v="Telefónica"/>
    <s v="3104671341"/>
    <s v="2 Del tramite del documento"/>
    <x v="38"/>
    <s v="Registros Publicos y Redes Emp"/>
    <s v="Inscripción"/>
    <s v="."/>
    <s v="."/>
    <s v="AL INSCRITO 1141355 SE ADICIONARON LOS DATOS DE LA INSCRIPCION 1817 DE FECHA 04-02-2022 DEL LIBRO 9 DE LA CONTITUCION Y DE LA INSCRIPCION 1818 DE FECHA 04-02-2022 DEL LIBRO 9 DE LA CONFIGURACION DE LA SITUACION DE CONTROL. SE ENVIA AL CORREO ELECTRONICO D"/>
    <s v="."/>
    <s v="Finalizado"/>
    <s v="SORTIZ"/>
    <d v="2022-03-08T00:00:00"/>
    <s v="08/03/2022"/>
    <s v=" "/>
    <s v="N"/>
    <s v=""/>
    <s v="S"/>
    <s v="."/>
    <s v="N"/>
    <d v="2022-03-08T00:00:00"/>
    <d v="2022-03-08T00:00:00"/>
    <n v="0"/>
    <n v="30"/>
    <x v="0"/>
    <n v="30"/>
    <s v="Cumple"/>
  </r>
  <r>
    <x v="2"/>
    <n v="2022001321"/>
    <d v="2022-03-07T00:00:00"/>
    <s v="SE COMUNICA LA SRA EDITH RAMIREZ QUE SOLICITA LA REPOSICION DEL CERTIFICADO YA QUE ELLA HIZO LA RENOVACIÓN PRESENCIAL EL DIA 2 DE MARZO Y AL CORREO LE ENVIARON EL CERTIFICADO PARA QUE LO DESCARGARA DANDO A ENTENDER QUE YA ESTABA LISTO EL TRAMITE PERO VALI"/>
    <s v="A"/>
    <s v="KGIRALDO"/>
    <s v=" "/>
    <s v="Principal"/>
    <d v="2022-03-07T00:00:00"/>
    <s v="Origino"/>
    <s v="RESPPROC"/>
    <s v="Gestion Integral"/>
    <s v="Tecnologia"/>
    <s v="Finalizado"/>
    <s v=" "/>
    <s v="Asignado a"/>
    <s v="MVELASCO"/>
    <s v="Registros Pub y Redes Emp"/>
    <s v="Back Correcciones Registro"/>
    <s v="07/03/2022"/>
    <s v="A"/>
    <s v="MERCANTIL"/>
    <n v="567931"/>
    <n v="20220179116"/>
    <m/>
    <m/>
    <m/>
    <s v=""/>
    <m/>
    <s v="Inscrito"/>
    <n v="31869882"/>
    <s v="EDITH RAMIREZ"/>
    <s v=""/>
    <s v="orusoptica@hotmail.com"/>
    <s v="Telefónica"/>
    <s v="3148287717"/>
    <s v="2 Del tramite del documento"/>
    <x v="42"/>
    <s v="Registros Publicos y Redes Emp"/>
    <s v="Inscripción"/>
    <s v="."/>
    <s v="."/>
    <s v="SE PROCDE A REPONER CERTIFICADO POR CUANTO ES UN ERROR DEL SISTEMA NOTIFICAR EL ENVÍO DEL CÓDIGO DE CERTIFICADO SIN HABER QUEDADO EN FIRME, SE CREA LA RAD 20220207111 PARA REPONER Y SE ENVIA AL CORREO ELECTRÓNICO REPORTADO EN EL RECLAMO"/>
    <s v="."/>
    <s v="Finalizado"/>
    <s v="MVELASCO"/>
    <d v="2022-03-09T00:00:00"/>
    <s v="09/03/2022"/>
    <s v=" "/>
    <s v="N"/>
    <s v=""/>
    <s v="S"/>
    <s v="."/>
    <s v="N"/>
    <d v="2022-03-09T00:00:00"/>
    <d v="2022-03-09T00:00:00"/>
    <n v="2"/>
    <n v="30"/>
    <x v="0"/>
    <n v="30"/>
    <s v="Cumple"/>
  </r>
  <r>
    <x v="2"/>
    <n v="2022001322"/>
    <d v="2022-03-07T00:00:00"/>
    <s v="SE COMUNICA LA SRA EDITH RAMIREZ QUE SOLICITA LA REPOSCION DEL CERTIFICADO YA QUE ELLA HIZO LA RENOVACION PRESENCIAL EL DIA 2 DE MARZO Y AL CORREO LE ENVIARON EL CERTIFICADO PARA QUE LO DESCARGARA DANDO A ENTENDER QUE YA ESTABA LISTO EL TRAMITE PERO VALID"/>
    <s v="A"/>
    <s v="KGIRALDO"/>
    <s v=" "/>
    <s v="Principal"/>
    <d v="2022-03-07T00:00:00"/>
    <s v="Origino"/>
    <s v="RESPPROC"/>
    <s v="Gestion Integral"/>
    <s v="Tecnologia"/>
    <s v="Finalizado"/>
    <s v=" "/>
    <s v="Asignado a"/>
    <s v="MVELASCO"/>
    <s v="Registros Pub y Redes Emp"/>
    <s v="Back Correcciones Registro"/>
    <s v="07/03/2022"/>
    <s v="A"/>
    <s v="MERCANTIL"/>
    <n v="984760"/>
    <n v="20220179102"/>
    <m/>
    <m/>
    <m/>
    <s v=""/>
    <m/>
    <s v="Inscrito"/>
    <n v="31869882"/>
    <s v="EDITH RAMIREZ"/>
    <s v="5583479"/>
    <s v="iron512@hotmail.com"/>
    <s v="Telefónica"/>
    <s v="3177005018"/>
    <s v="2 Del tramite del documento"/>
    <x v="42"/>
    <s v="Registros Publicos y Redes Emp"/>
    <s v="Inscripción"/>
    <s v="."/>
    <s v="."/>
    <s v="SE PROCDE A REPONER CERTIFICADO POR CUANTO ES UN ERROR DEL SISTEMA NOTIFICAR EL ENVÍO DEL CÓDIGO DE CERTIFICADO SIN HABER QUEDADO EN FIRME, SE CREA LA RAD 20220207214 PARA REPONER Y SE ENVIA AL CORREO ELECTRÓNICO REPORTADO EN EL RECLAMO"/>
    <s v="."/>
    <s v="Finalizado"/>
    <s v="MVELASCO"/>
    <d v="2022-03-09T00:00:00"/>
    <s v="09/03/2022"/>
    <s v=" "/>
    <s v="N"/>
    <s v=""/>
    <s v="S"/>
    <s v="."/>
    <s v="N"/>
    <d v="2022-03-09T00:00:00"/>
    <d v="2022-03-09T00:00:00"/>
    <n v="2"/>
    <n v="30"/>
    <x v="0"/>
    <n v="30"/>
    <s v="Cumple"/>
  </r>
  <r>
    <x v="2"/>
    <n v="2022001328"/>
    <d v="2022-03-08T00:00:00"/>
    <s v="SE PRESENTO ERROR EN LA LIQUIDACION DEL MATRICULADO 115380-2 SE LIQUIDO CON EL VALOR DE $10.526.985.412.143, INCLUYENDOSE LOS CENTAVOS QUEDANDO COMO VALOR DE LA RENOVACION $ 3.294.700,NOS PRESENTAMOS A REALIZAR EL PAGO Y EL VALOR DE LA LIQUIDACION ES DE $"/>
    <s v="A"/>
    <s v="HSARRIA"/>
    <s v=" "/>
    <s v="Principal"/>
    <d v="2022-03-08T00:00:00"/>
    <s v="Origino"/>
    <s v="FUNRETIR"/>
    <s v="Registros Pub y Redes Emp"/>
    <s v="Front (Cajas)"/>
    <s v="Finalizado"/>
    <s v=" "/>
    <s v="Asignado a"/>
    <s v="MVELASCO"/>
    <s v="Registros Pub y Redes Emp"/>
    <s v="Back Correcciones Registro"/>
    <s v="08/03/2022"/>
    <s v="A"/>
    <s v="MERCANTIL"/>
    <n v="115380"/>
    <n v="20220203121"/>
    <m/>
    <m/>
    <m/>
    <s v=""/>
    <m/>
    <s v="Inscrito"/>
    <n v="29178708"/>
    <s v="CARMEN CHARRIA"/>
    <s v=""/>
    <s v="carmen.charria@previsora.gov.co"/>
    <s v="Presencial Verbal"/>
    <s v="3187357201"/>
    <s v="2 Del tramite del documento"/>
    <x v="54"/>
    <s v="Registros Publicos y Redes Emp"/>
    <s v="Inscripción"/>
    <s v="."/>
    <s v="."/>
    <s v="DE ACUERDO CON LA RECEPCIÓN DEL RECLAMO, ME PERMITO INFORMARLE QUE EL RECLAMO PROCEDE Y YA FUE CORREGIDO. ADICIONALMENTE INFORMO QUE SE VALIDÓ CON EL COORDINADOR DE LA SEDE E INDICÓ QUE SE PRESENTÓ UN ERROR EN LA LIQUIDACIÓN DEBIDO A QUE SE TOMARON LOS VA"/>
    <s v="."/>
    <s v="Finalizado"/>
    <s v="MVELASCO"/>
    <d v="2022-03-09T00:00:00"/>
    <s v="09/03/2022"/>
    <s v=" "/>
    <s v="N"/>
    <s v=""/>
    <s v="S"/>
    <s v="."/>
    <s v="N"/>
    <d v="2022-03-09T00:00:00"/>
    <d v="2022-03-09T00:00:00"/>
    <n v="1"/>
    <n v="30"/>
    <x v="0"/>
    <n v="30"/>
    <s v="Cumple"/>
  </r>
  <r>
    <x v="2"/>
    <n v="2022001331"/>
    <d v="2022-03-08T00:00:00"/>
    <s v="POR FAVOR MODIFICAR EL TEXTO EN EL OBJETO SOCIAL DE ACUERDO CON LA REFORMA DE ESTATUTOS DEL ACTA INSCRIPCIÓN 300 DEL 15 DE FEBRERO DE 2022 DIFIERE A LO SOLICITADO EN EL TEXTO DEL ARTICULO REFORMADO POR FAVOR CORREGIR."/>
    <s v="A"/>
    <s v="MGARZON"/>
    <s v=" "/>
    <s v="Principal"/>
    <d v="2022-03-08T00:00:00"/>
    <s v="Origino"/>
    <s v="CARANGO"/>
    <s v="Registros Pub y Redes Emp"/>
    <s v="Juridica"/>
    <s v="Finalizado"/>
    <s v=" "/>
    <s v="Asignado a"/>
    <s v="MVELASCO"/>
    <s v="Registros Pub y Redes Emp"/>
    <s v="Back Correcciones Registro"/>
    <s v="08/03/2022"/>
    <s v="A"/>
    <s v="ESAL"/>
    <n v="20044"/>
    <m/>
    <m/>
    <m/>
    <m/>
    <s v=""/>
    <m/>
    <s v="Inscrito"/>
    <n v="94491010"/>
    <s v="JAVIER ENRIQUE BONILLA VIVEROS"/>
    <s v="6023424514"/>
    <s v="fundacionarturolinco@gmail.com"/>
    <s v="Presencial Verbal"/>
    <s v="3116060286"/>
    <s v="2 Del tramite del documento"/>
    <x v="34"/>
    <s v="Registros Publicos y Redes Emp"/>
    <s v="Inscripción"/>
    <s v="."/>
    <s v="."/>
    <s v="AL INSCRITO 20044-50 CORREGÍ EL OBJETO SOCIAL Y NOTIFIQUE AL USUARIO POR TELEFONO"/>
    <s v="."/>
    <s v="Finalizado"/>
    <s v="MVELASCO"/>
    <d v="2022-03-09T00:00:00"/>
    <s v="09/03/2022"/>
    <s v=" "/>
    <s v="N"/>
    <s v=""/>
    <s v="S"/>
    <s v="."/>
    <s v="N"/>
    <d v="2022-03-09T00:00:00"/>
    <d v="2022-03-09T00:00:00"/>
    <n v="1"/>
    <n v="30"/>
    <x v="0"/>
    <n v="30"/>
    <s v="Cumple"/>
  </r>
  <r>
    <x v="2"/>
    <n v="2022001334"/>
    <d v="2022-03-08T00:00:00"/>
    <s v="EL DIA 28 FEBRERO 2020 SE PRESENTO EL OFICIO DE LA DIAN NUMERO ACTO 201902320000046 CON RADICACION 20200080427 LA CUAL SE SOLICITO EL DESEMBARGO DEL ESTABLECIMIENTO DE COMERCIO INSCRITO 974741 -2 COLOMBIA PEZ SAS. A HORA BIEN HASTA LA FECHA NO SE ENCUENTR"/>
    <s v="A"/>
    <s v="LNDELGAD"/>
    <s v=" "/>
    <s v="Mejoras Publicas"/>
    <d v="2022-03-08T00:00:00"/>
    <s v="Origino"/>
    <s v="NRESPONS"/>
    <s v="Registros Pub y Redes Emp"/>
    <s v="Back (Registro)"/>
    <s v="Finalizado"/>
    <s v=" "/>
    <s v="Asignado a"/>
    <s v="MVELASCO"/>
    <s v="Registros Pub y Redes Emp"/>
    <s v="Back Correcciones Registro"/>
    <s v="08/03/2022"/>
    <s v="A"/>
    <s v="MERCANTIL"/>
    <n v="974741"/>
    <m/>
    <m/>
    <m/>
    <m/>
    <s v=""/>
    <m/>
    <s v="Inscrito"/>
    <n v="41901733"/>
    <s v="NURY GARZON"/>
    <s v="3804325"/>
    <s v="Colombiapez@hotmail.com"/>
    <s v="Presencial Verbal"/>
    <s v="3117468723"/>
    <s v="5 No aplica/No procede"/>
    <x v="13"/>
    <s v="Registros Publicos y Redes Emp"/>
    <s v="No aplica"/>
    <s v="."/>
    <s v="."/>
    <s v="ME COMUNIQUE CON LA USUARIA Y LE INDIQUE QUE EL EMBARGO YA NO SE ENCUENTRA ACTIVO, TODO SUCEDIÓ FUE QUE LA USUARIA GENERO CERTIFICADO SIN HABER ESTADO FINALIZADO EL TRÁMITE. POR LO ANTERIOR NO PROCEDE."/>
    <s v="."/>
    <s v="Finalizado"/>
    <s v="MVELASCO"/>
    <d v="2022-03-09T00:00:00"/>
    <s v="09/03/2022"/>
    <s v=" "/>
    <s v="N"/>
    <s v=""/>
    <s v="N"/>
    <s v="."/>
    <s v="N"/>
    <d v="2022-03-09T00:00:00"/>
    <d v="2022-03-09T00:00:00"/>
    <n v="1"/>
    <n v="30"/>
    <x v="0"/>
    <n v="30"/>
    <s v="Cumple"/>
  </r>
  <r>
    <x v="2"/>
    <n v="2022001336"/>
    <d v="2022-03-08T00:00:00"/>
    <s v="RETIRAR LAS IMAGENES DE DOCUNET QUE SUBIERON DE LA RENOVACION DEL AÑO 2022 QUE SE HIZO EL DIA DE HOY, POR LO QUE SE REVERSO DICHA RENOVACION CON LA RAD 20220202042"/>
    <s v="A"/>
    <s v="HTRUJILL"/>
    <s v=" "/>
    <s v="Obrero"/>
    <d v="2022-03-08T00:00:00"/>
    <s v="Origino"/>
    <s v="SINIDENT"/>
    <s v="Registros Pub y Redes Emp"/>
    <s v="Back (Registro)"/>
    <s v="Finalizado"/>
    <s v=" "/>
    <s v="Asignado a"/>
    <s v="JCERON"/>
    <s v="Registros Pub y Redes Emp"/>
    <s v="Back (Registro)"/>
    <s v="08/03/2022"/>
    <s v="A"/>
    <s v="MERCANTIL"/>
    <n v="556126"/>
    <n v="20220202042"/>
    <m/>
    <m/>
    <m/>
    <s v=""/>
    <m/>
    <s v="Inscrito"/>
    <n v="16759531"/>
    <s v="EDUARD SANCHEZ"/>
    <s v=""/>
    <s v="chivasyesparcimiento@hotmail.com"/>
    <s v="Presencial Verbal"/>
    <s v="3137327545"/>
    <s v="2 Del tramite del documento"/>
    <x v="49"/>
    <s v="Registros Publicos y Redes Emp"/>
    <s v="Renovación"/>
    <s v="."/>
    <s v="."/>
    <s v="ELIMINÉ DE LAS CARPETAS 556126 Y 799092 EL FORMULARIO ARCHIVADO POR TRAMITES VIRTUALES PORQUE EL TRMAITE SE ANULÓ RAD. 20220202042"/>
    <s v="."/>
    <s v="Finalizado"/>
    <s v="JCERON"/>
    <d v="2022-03-09T00:00:00"/>
    <s v="09/03/2022"/>
    <s v=" "/>
    <s v="N"/>
    <s v=""/>
    <s v="S"/>
    <s v="."/>
    <s v="N"/>
    <d v="2022-03-09T00:00:00"/>
    <d v="2022-03-09T00:00:00"/>
    <n v="1"/>
    <n v="30"/>
    <x v="0"/>
    <n v="30"/>
    <s v="Cumple"/>
  </r>
  <r>
    <x v="2"/>
    <n v="2022001209"/>
    <d v="2022-03-02T00:00:00"/>
    <s v="EL SEÑOR DIEGO ME INDICA QUE EN LA CONSTITUCIÓN CON FECHA 07/04/2003 SOLICITARON EL REGISTRO DE LA PÁGINA WEB DE LA EMPRESA SSANGYONG MOTOR COLOMBIA S A EN REORGANIZACION, PERO SE ENCUENTRA INCORRECTA LA REGISTRADA ES WWWSSANGYONG@SSANGYONG Y LA QUE EL SE"/>
    <s v="A"/>
    <s v="KGIRALDO"/>
    <s v=" "/>
    <s v="Principal"/>
    <d v="2022-03-02T00:00:00"/>
    <s v="Origino"/>
    <s v="SINIDENT"/>
    <s v="Registros Pub y Redes Emp"/>
    <s v="Back (Registro)"/>
    <s v="Finalizado"/>
    <s v=" "/>
    <s v="Asignado a"/>
    <s v="MVELASCO"/>
    <s v="Registros Pub y Redes Emp"/>
    <s v="Back Correcciones Registro"/>
    <s v="02/03/2022"/>
    <s v="A"/>
    <s v="MERCANTIL"/>
    <n v="606211"/>
    <m/>
    <m/>
    <m/>
    <m/>
    <s v=""/>
    <m/>
    <s v="Inscrito"/>
    <n v="1130599026"/>
    <s v="DIEGO BOLAÑOS"/>
    <s v=""/>
    <s v="abogadomovit@gmail.com"/>
    <s v="Telefónica"/>
    <s v="3042345771"/>
    <s v="2 Del tramite del documento"/>
    <x v="55"/>
    <s v="Registros Publicos y Redes Emp"/>
    <s v="Inscripción"/>
    <s v="."/>
    <s v="."/>
    <s v=".03032022 MVELASCO: SE ASIGNA AL ABOGADO BACK POR CUANTO NO EVIDENCIE DOCUMENTO O INSCRIPCIÓN DEL REGISTRO DE DICHA PAGINA WEB 09-03-22: SE REVISA CON LA JEFE CLAUDIA BOTERO EL CASO, DEBIDO A QUE NO SE ENCUENTRA EN EL EXPEDIENTE EL DOCUMENTO DEL CUAL SE T"/>
    <s v="."/>
    <s v="Finalizado"/>
    <s v="MVELASCO"/>
    <d v="2022-03-03T00:00:00"/>
    <s v="10/03/2022"/>
    <s v=" "/>
    <s v="N"/>
    <s v=""/>
    <s v="S"/>
    <s v="."/>
    <s v="N"/>
    <d v="2022-03-10T00:00:00"/>
    <d v="2022-03-10T00:00:00"/>
    <n v="6"/>
    <n v="30"/>
    <x v="0"/>
    <n v="30"/>
    <s v="Cumple"/>
  </r>
  <r>
    <x v="2"/>
    <n v="2022001343"/>
    <d v="2022-03-08T00:00:00"/>
    <s v="BUENAS TARDES, COMEDIDAMENTE SOLICITO REVISAR EL CERTIFICADO DE EXISTENCIA Y REPRESENTACION LEGAL DE LA SOCIEDAD INTERNATIONAL COURIER ON TIME S A CON NIT. 805019531-3 Y MATRICULA MERCANTIL 556897-4 YA QUE EL 31 DE ENERO DEL AÑO 2022 INGRESA EL ACTA NRO. "/>
    <s v="A"/>
    <s v="AMUNOZ"/>
    <s v=" "/>
    <s v="Principal"/>
    <d v="2022-03-08T00:00:00"/>
    <s v="Origino"/>
    <s v="NRESPONS"/>
    <s v="Registros Pub y Redes Emp"/>
    <s v="Back (Registro)"/>
    <s v="Finalizado"/>
    <s v=" "/>
    <s v="Asignado a"/>
    <s v="MVELASCO"/>
    <s v="Registros Pub y Redes Emp"/>
    <s v="Back Correcciones Registro"/>
    <s v="08/03/2022"/>
    <s v="A"/>
    <s v="MERCANTIL"/>
    <n v="556897"/>
    <n v="20220063103"/>
    <n v="1375"/>
    <d v="2022-01-31T00:00:00"/>
    <m/>
    <s v=""/>
    <m/>
    <s v="Inscrito"/>
    <n v="16354520"/>
    <s v="JOSE BERLEY JEJEN CARREO"/>
    <s v="8851332"/>
    <s v="icot.s.a@hotmail.com"/>
    <s v="Presencial Verbal"/>
    <s v="3005078710"/>
    <s v="5 No aplica/No procede"/>
    <x v="13"/>
    <s v="Registros Publicos y Redes Emp"/>
    <s v="No aplica"/>
    <s v="."/>
    <s v="."/>
    <s v="AL RESPECTO LE INFORMAMOS QUE LAS CÁMARAS DE COMERCIO DEBEN CEÑIRSE A LO ESTRICTAMENTE CONSAGRADO EN EL ORDENAMIENTO JURÍDICO, POR TANTO, SOLO PUEDEN HACER LO QUE LA LEY LAS FACULTA, DE TAL MANERA QUE EL ARTÍCULO 86 DEL CÓDIGO DE COMERCIO Y EL ARTÍCULO 2."/>
    <s v="."/>
    <s v="Finalizado"/>
    <s v="MVELASCO"/>
    <d v="2022-03-10T00:00:00"/>
    <s v="10/03/2022"/>
    <s v=" "/>
    <s v="N"/>
    <s v=""/>
    <s v="N"/>
    <s v="."/>
    <s v="N"/>
    <d v="2022-03-10T00:00:00"/>
    <d v="2022-03-10T00:00:00"/>
    <n v="2"/>
    <n v="30"/>
    <x v="0"/>
    <n v="30"/>
    <s v="Cumple"/>
  </r>
  <r>
    <x v="2"/>
    <n v="2022001388"/>
    <d v="2022-03-09T00:00:00"/>
    <s v="EL DIA 20 DE ENERO DE 2022 SE SOLICITO CERTIFICADO ESPECIAL DE LA SOCIEDAD ALIMENTOS PROGRESAS SAS MATRICULA 1015844-16 DONDE SE CERTIFICARA LOS REVISORES FISCALES DEL AÑO 2018 A 2022, AL RECIBIR EL CERTIFICADO APARECE UN CERTIFICA DEL REVISOR FISCAL EL S"/>
    <s v="A"/>
    <s v="ABEDOYA"/>
    <s v=" "/>
    <s v="Unicentro web"/>
    <d v="2022-03-09T00:00:00"/>
    <s v="Origino"/>
    <s v="MCARVAJA"/>
    <s v="Registros Pub y Redes Emp"/>
    <s v="Back (Registro)"/>
    <s v="Finalizado"/>
    <s v=" "/>
    <s v="Asignado a"/>
    <s v="MVELASCO"/>
    <s v="Registros Pub y Redes Emp"/>
    <s v="Back Correcciones Registro"/>
    <s v="09/03/2022"/>
    <s v="A"/>
    <s v="MERCANTIL"/>
    <n v="1015844"/>
    <m/>
    <m/>
    <m/>
    <m/>
    <s v=""/>
    <m/>
    <s v="Inscrito"/>
    <n v="67013663"/>
    <s v="NHORA BUITRAGO"/>
    <s v=""/>
    <s v="nhora.buitrago@lasevillana.com.co"/>
    <s v="Presencial Verbal"/>
    <s v="3206434816"/>
    <s v="2 Del tramite del documento"/>
    <x v="34"/>
    <s v="Registros Publicos y Redes Emp"/>
    <s v="Inscripción"/>
    <s v="."/>
    <s v="."/>
    <s v="INSCRITO 1015844-16 SE REALIZA LA CORRECCIÓN DEL PUNTO ESPECIAL Y SE ENVÍA CERTIFICADO ESPECIAL AL CORREO ELECTRÓNICO REPORTADO EN EL RECLAMO NO FUE POSIBLE CONTACTAR AL NUMERO DE TELEFONO"/>
    <s v="."/>
    <s v="Finalizado"/>
    <s v="MVELASCO"/>
    <d v="2022-03-10T00:00:00"/>
    <s v="10/03/2022"/>
    <s v=" "/>
    <s v="N"/>
    <s v=""/>
    <s v="S"/>
    <s v="."/>
    <s v="N"/>
    <d v="2022-03-10T00:00:00"/>
    <d v="2022-03-10T00:00:00"/>
    <n v="1"/>
    <n v="30"/>
    <x v="0"/>
    <n v="30"/>
    <s v="Cumple"/>
  </r>
  <r>
    <x v="2"/>
    <n v="2022001394"/>
    <d v="2022-03-09T00:00:00"/>
    <s v="POR FAVOR COLOCAR EL NOMBRE CORRECTO AL INSCRITO 1128260-2 EL CUAL ES A 3/4 DE BALDOSA POR ERROR SE ESCRIBIO OTRO NOMBRE DIFERENTE FAVOR REEMPLAZAR CERTIFICADO EXPEDIDO EL DIA DE HOY CON CODIGO 0822MRDFBA"/>
    <s v="A"/>
    <s v="FAULESTI"/>
    <s v=" "/>
    <s v="Unicentro web"/>
    <d v="2022-03-09T00:00:00"/>
    <s v="Origino"/>
    <s v="JFANDINO"/>
    <s v="Registros Pub y Redes Emp"/>
    <s v="Back (Registro)"/>
    <s v="Finalizado"/>
    <s v=" "/>
    <s v="Asignado a"/>
    <s v="MVELASCO"/>
    <s v="Registros Pub y Redes Emp"/>
    <s v="Back Correcciones Registro"/>
    <s v="09/03/2022"/>
    <s v="A"/>
    <s v="MERCANTIL"/>
    <n v="1128260"/>
    <m/>
    <m/>
    <m/>
    <m/>
    <s v=""/>
    <m/>
    <s v="Inscrito"/>
    <n v="94451800"/>
    <s v="JORGE ANDRES CALDERON ENRIQUEZ"/>
    <s v=""/>
    <s v="vacanoparce@hotmail.com"/>
    <s v="Presencial Verbal"/>
    <s v="3177178930"/>
    <s v="2 Del tramite del documento"/>
    <x v="16"/>
    <s v="Registros Publicos y Redes Emp"/>
    <s v="Inscripción"/>
    <s v="."/>
    <s v="."/>
    <s v="AL INSCRITO 1128260-2 CORRIJO EL NOMBRE DEL ESTABLECIMIENTO QUEDANDO ASI A ¿ DE BALDOSA Y CREO NUEVA RAD 20220215603 PARA REPONER CERTIFICADO EL CUAL FUE ENVIADO AL CORREO ELECTRÓNICO REPORTADO EN EL RECLAMO"/>
    <s v="."/>
    <s v="Finalizado"/>
    <s v="MVELASCO"/>
    <d v="2022-03-10T00:00:00"/>
    <s v="10/03/2022"/>
    <s v=" "/>
    <s v="N"/>
    <s v=""/>
    <s v="S"/>
    <s v="."/>
    <s v="N"/>
    <d v="2022-03-10T00:00:00"/>
    <d v="2022-03-10T00:00:00"/>
    <n v="1"/>
    <n v="30"/>
    <x v="0"/>
    <n v="1"/>
    <s v="Cumple"/>
  </r>
  <r>
    <x v="2"/>
    <n v="2022001417"/>
    <d v="2022-03-10T00:00:00"/>
    <s v="LA PERSONA HACE EL RECLAMO QUE LE APARECE MAL EL CORREO ELECTRONICO EN EL REGISTRO DE CAMARA DE COMERCIO DE LA SOCIEDAD CON INSCRITO 1055171 APARECE CONTECTENOS@BGA.COM.CO Y LO CORRECTO ES CONTACTENOS@BQA.COM.CO ACTA QUE REGISTRÓ CON RAD 20220179632 DE MA"/>
    <s v="A"/>
    <s v="PGUARGUA"/>
    <s v=" "/>
    <s v="Principal"/>
    <d v="2022-03-10T00:00:00"/>
    <s v="Origino"/>
    <s v="JCAMACHO"/>
    <s v="Registros Pub y Redes Emp"/>
    <s v="Back (Registro)"/>
    <s v="Finalizado"/>
    <s v=" "/>
    <s v="Asignado a"/>
    <s v="HSARRIA"/>
    <s v="Registros Pub y Redes Emp"/>
    <s v="Front (Cajas)"/>
    <s v="10/03/2022"/>
    <s v="A"/>
    <s v="MERCANTIL"/>
    <n v="1055171"/>
    <n v="20220179632"/>
    <m/>
    <m/>
    <m/>
    <s v=""/>
    <m/>
    <s v="Inscrito"/>
    <n v="16740627"/>
    <s v="NESTOR RAUL QUINTANA (ASESOR)"/>
    <s v=""/>
    <s v="nestor_quintana@iss.com.co"/>
    <s v="Presencial Verbal"/>
    <s v="3155726657"/>
    <s v="2 Del tramite del documento"/>
    <x v="33"/>
    <s v="Registros Publicos y Redes Emp"/>
    <s v="Matricula o Constitución"/>
    <s v="."/>
    <s v="."/>
    <s v="LA PERSONA HACE EL RECLAMO QUE LE APARECE MAL EL CORREO ELECTRONICO EN EL REGISTRO DE CAMARA DE COMERCIO DE LA SOCIEDAD CON INSCRITO 1055171 APARECE CONTECTENOS@BGA.COM.CO Y LO CORRECTO ES CONTACTENOS@BQA.COM.CO ACTA QUE REGISTRÓ CON RAD 20220179632 DE MA"/>
    <s v="."/>
    <s v="Finalizado"/>
    <s v="HSARRIA"/>
    <d v="2022-03-10T00:00:00"/>
    <s v="10/03/2022"/>
    <s v=" "/>
    <s v="N"/>
    <s v=""/>
    <s v="S"/>
    <s v="."/>
    <s v="N"/>
    <d v="2022-03-10T00:00:00"/>
    <d v="2022-03-10T00:00:00"/>
    <n v="0"/>
    <n v="30"/>
    <x v="0"/>
    <n v="1"/>
    <s v="Cumple"/>
  </r>
  <r>
    <x v="2"/>
    <n v="2022001332"/>
    <d v="2022-03-08T00:00:00"/>
    <s v="SE COMUNICA EL SEÑOR JULIAN ANDRES ATAHUALPA INDICANDO QUE SE COMUNICO PARA SOLICITAR ASESORÍA EN LA RENOVACIÓN MERCANTIL Y QUE EL REALIZO EL CAMBIO DE LAS DIRECCIONES TANTO EN LA PERSONA NATURAL COMO PARA EL ESTABLECIMIENTO Y VALIDO QUE LAS DIRECCIONES N"/>
    <s v="A"/>
    <s v="KGIRALDO"/>
    <s v=" "/>
    <s v="Principal"/>
    <d v="2022-03-08T00:00:00"/>
    <s v="Origino"/>
    <s v="NRESPONS"/>
    <s v="Registros Pub y Redes Emp"/>
    <s v="Back (Registro)"/>
    <s v="Finalizado"/>
    <s v=" "/>
    <s v="Asignado a"/>
    <s v="MVELASCO"/>
    <s v="Registros Pub y Redes Emp"/>
    <s v="Back Correcciones Registro"/>
    <s v="08/03/2022"/>
    <s v="A"/>
    <s v="MERCANTIL"/>
    <n v="1085909"/>
    <n v="20220200672"/>
    <m/>
    <m/>
    <m/>
    <s v=""/>
    <m/>
    <s v="Inscrito"/>
    <n v="6108958"/>
    <s v="JULIAN ANDRES ATAHUALPA"/>
    <s v=""/>
    <s v="jatahualpa08@gmail.com"/>
    <s v="Telefónica"/>
    <s v="3112365460"/>
    <s v="5 No aplica/No procede"/>
    <x v="13"/>
    <s v="Registros Publicos y Redes Emp"/>
    <s v="No aplica"/>
    <s v="."/>
    <s v="."/>
    <s v="ME COMUNIQUE CON EL USUARIO Y ME INDICA QUE ÉL SE COMUNICO A LA LÍNEA Y SOLICITÓ ASESORÍA, EXPRESÓ QUE DESEABA CAMBIAR LA DIRECCIÓN Y EL BARRIO TANTO PARA LA PERSONA NATURAL COMO PARA EL ESTABLECIMIENTO DE COMERCIO Y QUE LA PERSONA QUE LO ATENDIÓ LE EXPLI"/>
    <s v="."/>
    <s v="Finalizado"/>
    <s v="MVELASCO"/>
    <d v="2022-03-11T00:00:00"/>
    <s v="11/03/2022"/>
    <s v=" "/>
    <s v="N"/>
    <s v=""/>
    <s v="N"/>
    <s v="."/>
    <s v="N"/>
    <d v="2022-03-11T00:00:00"/>
    <d v="2022-03-11T00:00:00"/>
    <n v="3"/>
    <n v="30"/>
    <x v="0"/>
    <n v="1"/>
    <s v="No cumple"/>
  </r>
  <r>
    <x v="2"/>
    <n v="2022001400"/>
    <d v="2022-03-09T00:00:00"/>
    <s v="SE PRESENTA EL SEÑOR ARANZAZU CASTAÑO GUILLERMO ANTONIO IDENTIFICADO CON CEDULA DE CIUDADANIA NUMERO 16652114 EL CUAL SOLICITA SE LE SOLUCIONE DE MANERA URGENTE YA QUE EL DIA 24 DE FEBRERO RENOVO SU REGISTRO MERCANTIL DESDE EL PERIODO 2019 HASTA EL 2022 ,"/>
    <s v="A"/>
    <s v="LMORENO"/>
    <s v=" "/>
    <s v="Obrero"/>
    <d v="2022-03-09T00:00:00"/>
    <s v="Origino"/>
    <s v="RESPPROC"/>
    <s v="Gestion Integral"/>
    <s v="Tecnologia"/>
    <s v="Finalizado"/>
    <s v=" "/>
    <s v="Asignado a"/>
    <s v="MVELASCO"/>
    <s v="Registros Pub y Redes Emp"/>
    <s v="Back Correcciones Registro"/>
    <s v="09/03/2022"/>
    <s v="A"/>
    <s v="MERCANTIL"/>
    <n v="987106"/>
    <n v="20220155507"/>
    <m/>
    <m/>
    <m/>
    <s v=""/>
    <m/>
    <s v="Cédula"/>
    <n v="16652114"/>
    <s v="GUILLERMO ANTONIO ARANZAZU CASTAÑO"/>
    <s v="6023724444"/>
    <s v="frank.financialbroker@gmail.com"/>
    <s v="Presencial Verbal"/>
    <s v="3154561959"/>
    <s v="2 Del tramite del documento"/>
    <x v="51"/>
    <s v="Registros Publicos y Redes Emp"/>
    <s v="Inscripción"/>
    <s v="."/>
    <s v="."/>
    <s v="SE ESCALO A LOS 444 CON E CASO NO. 31752 A LOS INSCRITOS 937096-1 Y 937097-2 CAMBIE LA FECHA DE RENOVACIÓN QUE ESTÁ AL 31 DE DICIEMBRE DE 2021 Y LA DEJO AL 24 DE FEBRERO DEL 2022 CREE LA RAD 20220221894 PARA REPONER CERTIFICADO EL CUAL FUE ENVIADO AL CORR"/>
    <s v="."/>
    <s v="Finalizado"/>
    <s v="MVELASCO"/>
    <d v="2022-03-10T00:00:00"/>
    <s v="11/03/2022"/>
    <s v=" "/>
    <s v="N"/>
    <s v=""/>
    <s v="S"/>
    <s v="."/>
    <s v="N"/>
    <d v="2022-03-11T00:00:00"/>
    <d v="2022-03-11T00:00:00"/>
    <n v="2"/>
    <n v="30"/>
    <x v="0"/>
    <n v="3"/>
    <s v="Cumple"/>
  </r>
  <r>
    <x v="2"/>
    <n v="2022001418"/>
    <d v="2022-03-10T00:00:00"/>
    <s v="SOLICITO POR FAVOR LA VERIFICACION DE LA INSCRIPCION DE LA ESCRITURA PUBLICA # 1018, REGISTRADA EL 25 DE AGOSTO DEL 2020, YA QUE NO FIGURA DENTRO DEL CERTIFICADO DE EXISTENCIA LA MODIFICACION QUE SE DEBIO DE HABER APLICADO EN LA SUCURSAL. REPONER UN CERTI"/>
    <s v="A"/>
    <s v="DICASTIL"/>
    <s v=" "/>
    <s v="Principal"/>
    <d v="2022-03-10T00:00:00"/>
    <s v="Origino"/>
    <s v="DRENDON"/>
    <s v="Registros Pub y Redes Emp"/>
    <s v="Back (Registro)"/>
    <s v="Finalizado"/>
    <s v=" "/>
    <s v="Asignado a"/>
    <s v="FAVELASC"/>
    <s v="Registros Pub y Redes Emp"/>
    <s v="Juridica"/>
    <s v="10/03/2022"/>
    <s v="A"/>
    <s v="MERCANTIL"/>
    <n v="612153"/>
    <m/>
    <m/>
    <m/>
    <m/>
    <s v=""/>
    <m/>
    <s v="Inscrito"/>
    <n v="66918288"/>
    <s v="MARIA INELDA MARTINEZ"/>
    <s v="3164819302"/>
    <s v="mmartineza@cisa.gov.co"/>
    <s v="Presencial Verbal"/>
    <s v=""/>
    <s v="2 Del tramite del documento"/>
    <x v="34"/>
    <s v="Registros Publicos y Redes Emp"/>
    <s v="Inscripción"/>
    <s v="."/>
    <s v="."/>
    <s v="AL INSCRITO 612153 RETIRE EL NUMERAL 1 DEL PODER 2496 Y SE CREO NUEVA RAD 20220219950 PARA REPONER CERTIFICADO EL CUAL FUE ENVIADO AL CORREO ELECTRÓNICO REPORTADO EN EL RECLAMO"/>
    <s v="."/>
    <s v="Finalizado"/>
    <s v="MVELASCO"/>
    <d v="2022-03-11T00:00:00"/>
    <s v="11/03/2022"/>
    <s v=" "/>
    <s v="N"/>
    <s v=""/>
    <s v="S"/>
    <s v="."/>
    <s v="N"/>
    <d v="2022-03-11T00:00:00"/>
    <d v="2022-03-11T00:00:00"/>
    <n v="1"/>
    <n v="30"/>
    <x v="0"/>
    <n v="30"/>
    <s v="Cumple"/>
  </r>
  <r>
    <x v="2"/>
    <n v="2022001433"/>
    <d v="2022-03-10T00:00:00"/>
    <s v="EL DIA 28 FEB 2022 SE SOLICITO EL CAMBIO DE DIRECCION, TELEFONOS Y CORREO ELECTRONICO DE LA SOCIEDAD PORTAFOLIO E L SAS NIT 901514190 - 6 MATRICULA MERCANTIL 1126273 - 16 CON EL RADICADO 20220165888 LA CUAL QUEDO FINALIZADO EL DIA 09 MARZO 2022 SE COMPRO "/>
    <s v="A"/>
    <s v="LNDELGAD"/>
    <s v=" "/>
    <s v="Mejoras Publicas"/>
    <d v="2022-03-10T00:00:00"/>
    <s v="Origino"/>
    <s v="NVELEZ"/>
    <s v="Registros Pub y Redes Emp"/>
    <s v="Back (Registro)"/>
    <s v="Finalizado"/>
    <s v=" "/>
    <s v="Asignado a"/>
    <s v="MVELASCO"/>
    <s v="Registros Pub y Redes Emp"/>
    <s v="Back Correcciones Registro"/>
    <s v="10/03/2022"/>
    <s v="A"/>
    <s v="MERCANTIL"/>
    <n v="1126273"/>
    <n v="20220165888"/>
    <m/>
    <m/>
    <m/>
    <s v=""/>
    <m/>
    <s v="Inscrito"/>
    <m/>
    <s v="DANELY RAMIREZ"/>
    <s v="4853535"/>
    <s v="escobarlopezoffy@hotmail.com"/>
    <s v="Presencial Verbal"/>
    <s v="3174411075"/>
    <s v="2 Del tramite del documento"/>
    <x v="33"/>
    <s v="Registros Publicos y Redes Emp"/>
    <s v="Inscripción"/>
    <s v="."/>
    <s v="."/>
    <s v=" AL INSCRITO 1126273-16 CORREGI EL CORREO ESCOBARLOPEZOFFY@HOTMAIL.COM TELÉFONO 2. 3174411075 Y CREE NUEVA RADICACIÓN PARA REPONER CERTIFICADO EL CUAL FUE ENVIADO AL CORREO ELECTRÓNICO REPORTADO EN EL RECLAMO"/>
    <s v="."/>
    <s v="Finalizado"/>
    <s v="MVELASCO"/>
    <d v="2022-03-11T00:00:00"/>
    <s v="11/03/2022"/>
    <s v=" "/>
    <s v="N"/>
    <s v=""/>
    <s v="S"/>
    <s v="."/>
    <s v="N"/>
    <d v="2022-03-11T00:00:00"/>
    <d v="2022-03-11T00:00:00"/>
    <n v="1"/>
    <n v="30"/>
    <x v="0"/>
    <n v="30"/>
    <s v="Cumple"/>
  </r>
  <r>
    <x v="2"/>
    <n v="2022001435"/>
    <d v="2022-03-10T00:00:00"/>
    <s v="FAVOR REVISAR EL INSCRITO 1129336 - 16 NIT 901521570, LA CLIENTE PRESENTO ACTA 4 EL 7 DE MARZO CON VARIAS REFORMAS, UNA DE ELLAS AUMENTO DE CAPITAL AUTORIZADO, EL CUAL QUEDO MAL GRAVADO, EL VALOR CORRECTO ES DE 100 MILLONES, RADICACION DE LA REFORMA 20220"/>
    <s v="A"/>
    <s v="HCHAGUEN"/>
    <s v=" "/>
    <s v="Chipichape"/>
    <d v="2022-03-10T00:00:00"/>
    <s v="Origino"/>
    <s v="LKVARGAS"/>
    <s v="Registros Pub y Redes Emp"/>
    <s v="Back (Registro)"/>
    <s v="Finalizado"/>
    <s v=" "/>
    <s v="Asignado a"/>
    <s v="MVELASCO"/>
    <s v="Registros Pub y Redes Emp"/>
    <s v="Back Correcciones Registro"/>
    <s v="10/03/2022"/>
    <s v="A"/>
    <s v="MERCANTIL"/>
    <n v="1129336"/>
    <n v="20220197412"/>
    <m/>
    <m/>
    <m/>
    <s v=""/>
    <m/>
    <s v="Inscrito"/>
    <n v="38792087"/>
    <s v="JENNY VICTORIA RENDON GARCIA"/>
    <s v=""/>
    <s v="vickyrendon26@gmail.com"/>
    <s v="Presencial Verbal"/>
    <s v="3006921122"/>
    <s v="2 Del tramite del documento"/>
    <x v="19"/>
    <s v="Registros Publicos y Redes Emp"/>
    <s v="Inscripción"/>
    <s v="."/>
    <s v="."/>
    <s v="AL INSCRITO 1129336 CORREGI EL CAPITAL AUTORIZADO QUEDANDO 100.000.000 ACCIONES 100.000 VALOR 1.000 Y CREE LA RAD 20220222162 PARA REPONER CERTIFICADO EL CUAL FUE ENVIADO AL CORREO ELECTRÓNICO REPORTADO EN EL RECLAMO"/>
    <s v="."/>
    <s v="Finalizado"/>
    <s v="MVELASCO"/>
    <d v="2022-03-11T00:00:00"/>
    <s v="11/03/2022"/>
    <s v=" "/>
    <s v="N"/>
    <s v=""/>
    <s v="S"/>
    <s v="."/>
    <s v="N"/>
    <d v="2022-03-11T00:00:00"/>
    <d v="2022-03-11T00:00:00"/>
    <n v="1"/>
    <n v="30"/>
    <x v="0"/>
    <n v="30"/>
    <s v="Cumple"/>
  </r>
  <r>
    <x v="2"/>
    <n v="2022001462"/>
    <d v="2022-03-11T00:00:00"/>
    <s v="SE PRESENTO RENOVACION DE AÑOS ANTERIORES HASTA EL MOMENTO QUE ENTRO EN DISOLUCION Y SE PRESENTO LA REACTIVACION DE LA SOCIEDAD, AHORA SOLICITO UN CERTIFICADO Y ME APARECE EL MENSAJE QUE NO HE CUMPLIDO CON LA OBLIGACCION LEGAL DE RENOVAR LA MATRICULA MERC"/>
    <s v="A"/>
    <s v="ABEDOYA"/>
    <s v=" "/>
    <s v="Unicentro web"/>
    <d v="2022-03-11T00:00:00"/>
    <s v="Origino"/>
    <s v="NRESPONS"/>
    <s v="Registros Pub y Redes Emp"/>
    <s v="Back (Registro)"/>
    <s v="Finalizado"/>
    <s v=" "/>
    <s v="Asignado a"/>
    <s v="JGARCIA"/>
    <s v="Registros Pub y Redes Emp"/>
    <s v="Back Correcciones Registro"/>
    <s v="11/03/2022"/>
    <s v="A"/>
    <s v="MERCANTIL"/>
    <n v="859348"/>
    <m/>
    <m/>
    <m/>
    <m/>
    <s v=""/>
    <m/>
    <s v="Inscrito"/>
    <n v="94458850"/>
    <s v="FREDY CARDOZO"/>
    <s v="3206144744"/>
    <s v="IPSSANJUAN"/>
    <s v="Presencial Verbal"/>
    <s v="3206144744"/>
    <s v="2 Del tramite del documento"/>
    <x v="51"/>
    <s v="Registros Publicos y Redes Emp"/>
    <s v="Inscripción"/>
    <s v="."/>
    <s v="."/>
    <s v="AL INSCRITO 859348 SE LE CREA FECHA DE RENOVACION 31 DIC 2021 PARA QUE PUEDA RENOVAR SOLO EL AÑO 2022"/>
    <s v="."/>
    <s v="Finalizado"/>
    <s v="JGARCIA"/>
    <d v="2022-03-11T00:00:00"/>
    <s v="11/03/2022"/>
    <s v=" "/>
    <s v="N"/>
    <s v=""/>
    <s v="S"/>
    <s v="."/>
    <s v="N"/>
    <d v="2022-03-11T00:00:00"/>
    <d v="2022-03-11T00:00:00"/>
    <n v="0"/>
    <n v="30"/>
    <x v="0"/>
    <n v="30"/>
    <s v="Cumple"/>
  </r>
  <r>
    <x v="2"/>
    <n v="2022001464"/>
    <d v="2022-03-11T00:00:00"/>
    <s v="SE COMUNICA XIMENA VELANDIA COMUNICANDO QUE DESCARGO CERTIFICADO DE REPRESENTACIÓN DE SOCIEDADES CON CÓDIGO DE VERIFICACIÓN 08226XH82G, EL CUAL EN LA SECCIÓN DE REPRESENTACIÓN LEGAL SE OMITE LA ANOTACIÓN DE RENUNCIA DE LA REPRESENTANTE LEGAL SUPLENTE. SE "/>
    <s v="A"/>
    <s v="KGIRALDO"/>
    <s v=" "/>
    <s v="Principal"/>
    <d v="2022-03-11T00:00:00"/>
    <s v="Origino"/>
    <s v="SINIDENT"/>
    <s v="Registros Pub y Redes Emp"/>
    <s v="Back (Registro)"/>
    <s v="Finalizado"/>
    <s v=" "/>
    <s v="Asignado a"/>
    <s v="MVELASCO"/>
    <s v="Registros Pub y Redes Emp"/>
    <s v="Back Correcciones Registro"/>
    <s v="11/03/2022"/>
    <s v="A"/>
    <s v="MERCANTIL"/>
    <n v="953096"/>
    <n v="20180282803"/>
    <m/>
    <m/>
    <m/>
    <s v=""/>
    <m/>
    <s v="Inscrito"/>
    <n v="53016576"/>
    <s v="XIMENA VELANDIA"/>
    <s v=""/>
    <s v="xvelandia@royalamerica.com"/>
    <s v="Telefónica"/>
    <s v="3004227160"/>
    <s v="2 Del tramite del documento"/>
    <x v="17"/>
    <s v="Registros Publicos y Redes Emp"/>
    <s v="Inscripción"/>
    <s v="."/>
    <s v="."/>
    <s v="AL INSCRITO 953096 INGRESO POR TEXTO EL CERTFICA DE RETIRO POR RENUNCIA DE LA REPRESENTANTE LEGAL SUPLENTE CON CEDULA 31640253 MARIA XIMENA GARCIA VILLAREAL Y CREO NUEVA RADICACIÓN 20220222676 PARA REPONER CERTIFICADO EL CUAL FUE ENVIADO AL CORREO ELECTRÓ"/>
    <s v="."/>
    <s v="Finalizado"/>
    <s v="MVELASCO"/>
    <d v="2022-03-11T00:00:00"/>
    <s v="11/03/2022"/>
    <s v=" "/>
    <s v="N"/>
    <s v=""/>
    <s v="S"/>
    <s v="."/>
    <s v="N"/>
    <d v="2022-03-11T00:00:00"/>
    <d v="2022-03-11T00:00:00"/>
    <n v="0"/>
    <n v="30"/>
    <x v="0"/>
    <n v="30"/>
    <s v="Cumple"/>
  </r>
  <r>
    <x v="2"/>
    <n v="2022001473"/>
    <d v="2022-03-11T00:00:00"/>
    <s v="FAVOR REVISAR EL MATRICULADO 1140616 - 16 NIT 901561276 SE CONSTITUYO EL 26 DE ENERO CON RADICACION 20220058446 Y QUEDO UN ERROR EN EL NOMBRE DEL REP LEGAL, FAVOR CORREGIR Y AUTORIZAR REIMPRESION DE CERTIFICADO CON CODIGO DE VERIFICACION 0822EJQL27"/>
    <s v="A"/>
    <s v="HCHAGUEN"/>
    <s v=" "/>
    <s v="Chipichape"/>
    <d v="2022-03-11T00:00:00"/>
    <s v="Origino"/>
    <s v="YBENITEZ"/>
    <s v="Registros Pub y Redes Emp"/>
    <s v="Back (Registro)"/>
    <s v="Finalizado"/>
    <s v=" "/>
    <s v="Asignado a"/>
    <s v="MVELASCO"/>
    <s v="Registros Pub y Redes Emp"/>
    <s v="Back Correcciones Registro"/>
    <s v="11/03/2022"/>
    <s v="A"/>
    <s v="MERCANTIL"/>
    <n v="1140616"/>
    <n v="20220058446"/>
    <m/>
    <m/>
    <m/>
    <s v=""/>
    <m/>
    <s v="Inscrito"/>
    <n v="1113639877"/>
    <s v="ESTHEFANY HOLGUIN MINA"/>
    <s v=""/>
    <s v="salmacomunicacionesyaccesorios@gmail.com"/>
    <s v="Presencial Verbal"/>
    <s v="3176929637"/>
    <s v="2 Del tramite del documento"/>
    <x v="9"/>
    <s v="Registros Publicos y Redes Emp"/>
    <s v="Inscripción"/>
    <s v="."/>
    <s v="."/>
    <s v="AL INSCRITO 1140616-16 SE CORRIGIO EL NOMBRE DEL REPRESENTANE LEGAL QUEDANDO ESTHEFANY Y SE CREO NUEVA RAD 20220228307 PARA REPONER CERTIFICADO EL CUAL FUE ENVIADO AL CORREO ELECTRÓNICO REPORTADO EN EL RECLAMO."/>
    <s v="."/>
    <s v="Finalizado"/>
    <s v="MVELASCO"/>
    <d v="2022-03-14T00:00:00"/>
    <s v="14/03/2022"/>
    <s v=" "/>
    <s v="N"/>
    <s v=""/>
    <s v="S"/>
    <s v="."/>
    <s v="N"/>
    <d v="2022-03-14T00:00:00"/>
    <d v="2022-03-14T00:00:00"/>
    <n v="1"/>
    <n v="30"/>
    <x v="0"/>
    <n v="30"/>
    <s v="Cumple"/>
  </r>
  <r>
    <x v="2"/>
    <n v="2022001480"/>
    <d v="2022-03-11T00:00:00"/>
    <s v="BUENAS TARDES, COMEDIDAMENTE SOLICITO EN LA INFORMACION FINANCIERA DEL REGISTRO DE ENTIDAD SIN ANIMO DE LUCRO FUNDACION ALQUIMIA 1A CON NIT.901341103 COLOCAR EN GASTOS OPERACIONALES CERO(0) YA QUE EL USUARIO ESTA INSCRIBIENDO EL PROPONENTE Y EL SISTEMA NO"/>
    <s v="A"/>
    <s v="AMUNOZ"/>
    <s v=" "/>
    <s v="Principal"/>
    <d v="2022-03-11T00:00:00"/>
    <s v="Origino"/>
    <s v="RESPPROC"/>
    <s v="Gestion Integral"/>
    <s v="Tecnologia"/>
    <s v="Finalizado"/>
    <s v=" "/>
    <s v="Asignado a"/>
    <s v="MVELASCO"/>
    <s v="Registros Pub y Redes Emp"/>
    <s v="Back Correcciones Registro"/>
    <s v="11/03/2022"/>
    <s v="A"/>
    <s v="ESAL"/>
    <n v="19736"/>
    <m/>
    <m/>
    <m/>
    <m/>
    <s v=""/>
    <m/>
    <s v="Inscrito"/>
    <n v="16831207"/>
    <s v="OSVALDO ROJAS"/>
    <s v=""/>
    <s v="osvalrc172@gmail.com"/>
    <s v=""/>
    <s v="3154069465"/>
    <s v="2 Del tramite del documento"/>
    <x v="56"/>
    <s v="Registros Publicos y Redes Emp"/>
    <s v="Inscripción"/>
    <s v="."/>
    <s v="."/>
    <s v="POR ERROR DEL SISTEMA SE REALIZA LA VALIDACIÓN CON LA INGENIERA ADRIANA HURTADO Y SE GESTIONA. SE ENVÍA RESPUESTA POR CORREO ELECTRÓNICO POR CUANTO NO FUE POSIBLE CONTACTAR AL NÚMERO DE TELÉFONO REPORTADO EN EL RECLAMO."/>
    <s v="."/>
    <s v="Finalizado"/>
    <s v="MVELASCO"/>
    <d v="2022-03-14T00:00:00"/>
    <s v="14/03/2022"/>
    <s v=" "/>
    <s v="N"/>
    <s v=""/>
    <s v="S"/>
    <s v="."/>
    <s v="N"/>
    <d v="2022-03-14T00:00:00"/>
    <d v="2022-03-14T00:00:00"/>
    <n v="1"/>
    <n v="30"/>
    <x v="0"/>
    <n v="30"/>
    <s v="Cumple"/>
  </r>
  <r>
    <x v="2"/>
    <n v="2022001498"/>
    <d v="2022-03-14T00:00:00"/>
    <s v="LA SEÑORA VALERIA SE COMUNICA POR QUE EL 13 DE ENERO HIZO PAGO DE RENOVACION DE AÑOS ANTERIORES SE VALIDA LA FACTURA EL PAGO ES DEL 2018 AL 2021 CON RADICADO 20220019663 Y AL COMPRAR EL CERTIFICADO, APARECE MENSAJE DE NO RENOVADO PARA LAS MATRICULAS 95614"/>
    <s v="A"/>
    <s v="CALLCENTER"/>
    <s v=" "/>
    <s v="Principal"/>
    <d v="2022-03-14T00:00:00"/>
    <s v="Origino"/>
    <s v="NRESPONS"/>
    <s v="Registros Pub y Redes Emp"/>
    <s v="Back (Registro)"/>
    <s v="Finalizado"/>
    <s v=" "/>
    <s v="Asignado a"/>
    <s v="MVELASCO"/>
    <s v="Registros Pub y Redes Emp"/>
    <s v="Back Correcciones Registro"/>
    <s v="14/03/2022"/>
    <s v="A"/>
    <s v="MERCANTIL"/>
    <n v="956146"/>
    <n v="20220019663"/>
    <m/>
    <m/>
    <m/>
    <s v=""/>
    <m/>
    <s v="Inscrito"/>
    <n v="1114735560"/>
    <s v="CORTES RODRIGUEZ JOSE JAIME"/>
    <s v=""/>
    <s v="valeria-ortega-ramirez@hotmail.com"/>
    <s v="Telefónica"/>
    <s v="3173362174"/>
    <s v="5 No aplica/No procede"/>
    <x v="13"/>
    <s v="Registros Publicos y Redes Emp"/>
    <s v="No aplica"/>
    <s v="."/>
    <s v="."/>
    <s v="NO PROCEDE POR CUANTO LOS AÑOS QUE PAGARON EN LA RENOVACIÓN FUERON AÑO 2018 Y 2019 ME COMUNIQUE AL NUMERO DE TELÉFONO REPORTADO Y HABLE CONLA SRA VALERIA Y LE EXPLIQUE Y QUEDO EN ACERCARSE A LA SEDE A REALIZAR EL PAGO."/>
    <s v="."/>
    <s v="Finalizado"/>
    <s v="MVELASCO"/>
    <d v="2022-03-14T00:00:00"/>
    <s v="14/03/2022"/>
    <s v=" "/>
    <s v="N"/>
    <s v=""/>
    <s v="N"/>
    <s v="."/>
    <s v="N"/>
    <d v="2022-03-14T00:00:00"/>
    <d v="2022-03-14T00:00:00"/>
    <n v="0"/>
    <n v="30"/>
    <x v="0"/>
    <n v="1"/>
    <s v="Cumple"/>
  </r>
  <r>
    <x v="2"/>
    <n v="2022001509"/>
    <d v="2022-03-14T00:00:00"/>
    <s v="SOLICITA EL PQR YA QUE INDICA QUE LOS VALORES REGISTRADOS EN LA CONSTITUCIÓN NO SON LOS CORRECTOS A LOS QUE ELLOS REPORTARON, INFORMACIÓN REGISTRADA POR LA CÁMARA CAPITAL AUTORIZADO $ 2.000.000, CAPITAL SUSCRITO $ 1.000.000, CAPITAL PAGADO $ 1.000.000 Y L"/>
    <s v="A"/>
    <s v="KGIRALDO"/>
    <s v=" "/>
    <s v="Principal"/>
    <d v="2022-03-14T00:00:00"/>
    <s v="Origino"/>
    <s v="YBENITEZ"/>
    <s v="Registros Pub y Redes Emp"/>
    <s v="Back (Registro)"/>
    <s v="Finalizado"/>
    <s v=" "/>
    <s v="Asignado a"/>
    <s v="MVELASCO"/>
    <s v="Registros Pub y Redes Emp"/>
    <s v="Back Correcciones Registro"/>
    <s v="14/03/2022"/>
    <s v="A"/>
    <s v="MERCANTIL"/>
    <n v="1145102"/>
    <n v="20220196344"/>
    <m/>
    <m/>
    <m/>
    <s v=""/>
    <m/>
    <s v="Inscrito"/>
    <n v="1144071210"/>
    <s v="SAMIR ESCOBAR"/>
    <s v="6410900"/>
    <s v="samirescobar.abogado@gmail.com"/>
    <s v="Telefónica"/>
    <s v="3003501559"/>
    <s v="2 Del tramite del documento"/>
    <x v="19"/>
    <s v="Registros Publicos y Redes Emp"/>
    <s v="Inscripción"/>
    <s v="."/>
    <s v="."/>
    <s v="AL INSCRITO 1145102-16 CORREGÍ EL VALOR DEL CAPITAL AUTORIZADO QUEDANDO 2.000.000.000 ACCIONES 2.000.000.000 Y SE CREO LA RAD 20220231750 PARA REPONER CERTIFICADO EL CUAL FUE ENVIADO AL CORREO ELECTRÓNICO REPORTADO EN EL RECLAMO"/>
    <s v="."/>
    <s v="Finalizado"/>
    <s v="MVELASCO"/>
    <d v="2022-03-14T00:00:00"/>
    <s v="14/03/2022"/>
    <s v=" "/>
    <s v="N"/>
    <s v=""/>
    <s v="S"/>
    <s v="."/>
    <s v="N"/>
    <d v="2022-03-14T00:00:00"/>
    <d v="2022-03-14T00:00:00"/>
    <n v="0"/>
    <n v="30"/>
    <x v="0"/>
    <n v="1"/>
    <s v="Cumple"/>
  </r>
  <r>
    <x v="2"/>
    <n v="2022001512"/>
    <d v="2022-03-14T00:00:00"/>
    <s v="EL SEÑOR NELSON RICO REY IDENTIFICADO CON CC 19071016 SOLICITA SE LE MODIFIQUE UN NUMERO TELEFONICO YA QUE POR ERROR SE PUSO UN NUMERO 3006716265 CUANDO EL CORRECTO ES 3003716265 - SE DEBE REEMPLAZAR CERTIFICADO."/>
    <s v="A"/>
    <s v="LMORENO"/>
    <s v=" "/>
    <s v="Obrero"/>
    <d v="2022-03-14T00:00:00"/>
    <s v="Origino"/>
    <s v="LMORENO"/>
    <s v="Registros Pub y Redes Emp"/>
    <s v="Front (Cajas)"/>
    <s v="Finalizado"/>
    <s v=" "/>
    <s v="Asignado a"/>
    <s v="MVELASCO"/>
    <s v="Registros Pub y Redes Emp"/>
    <s v="Back Correcciones Registro"/>
    <s v="14/03/2022"/>
    <s v="A"/>
    <s v="MERCANTIL"/>
    <n v="1145843"/>
    <n v="20220230143"/>
    <m/>
    <m/>
    <m/>
    <s v=""/>
    <m/>
    <s v="Inscrito"/>
    <n v="19071016"/>
    <s v="NELSON RICO REY"/>
    <s v=""/>
    <s v="nelsonricorey@gmail.com"/>
    <s v="Presencial Verbal"/>
    <s v="3003716265"/>
    <s v="2 Del tramite del documento"/>
    <x v="6"/>
    <s v="Registros Publicos y Redes Emp"/>
    <s v="Inscripción"/>
    <s v="."/>
    <s v="."/>
    <s v="AL INSCRITO 1145843 CORREGÍ EL NUMERO DE TELÉFONO QUEDANDO ASI 3003716265"/>
    <s v="."/>
    <s v="Finalizado"/>
    <s v="MVELASCO"/>
    <d v="2022-03-14T00:00:00"/>
    <s v="14/03/2022"/>
    <s v=" "/>
    <s v="N"/>
    <s v=""/>
    <s v="S"/>
    <s v="."/>
    <s v="N"/>
    <d v="2022-03-14T00:00:00"/>
    <d v="2022-03-14T00:00:00"/>
    <n v="0"/>
    <n v="30"/>
    <x v="0"/>
    <n v="30"/>
    <s v="Cumple"/>
  </r>
  <r>
    <x v="2"/>
    <n v="2022000814"/>
    <d v="2022-02-14T00:00:00"/>
    <s v="EN COMUNICACION DEL DIA 14022022 MARY IMBACHY BUENAS TARDES EL DÍA DE HOY 14 DE FEBRERO MÁS O MENOS A LAS 10 AM, ME ACERQUE A LA SEDE YUMBO A PEDIR UN CERTIFICADO DE TRADICIÓN, AL ABRIRME LA PUERTA LA GUARDA UNA CHICA MONA Y GORDITA ME DIJO: BOLSO ABIERTO"/>
    <s v="A"/>
    <s v="JCMARIN"/>
    <s v=" "/>
    <s v="Principal"/>
    <d v="2022-02-14T00:00:00"/>
    <s v="Origino"/>
    <s v="GUARDA"/>
    <s v="Presidencia"/>
    <s v="Seguridad CCC"/>
    <s v="Finalizado"/>
    <s v=" "/>
    <s v="Asignado a"/>
    <s v="MANRODRI"/>
    <s v="Secretaria General"/>
    <s v="Asuntos Legales y Contratacion"/>
    <s v="14/02/2022"/>
    <s v="A"/>
    <s v=""/>
    <m/>
    <m/>
    <m/>
    <m/>
    <m/>
    <s v=""/>
    <m/>
    <s v="Sin Identificación"/>
    <m/>
    <s v="MARY IMBACHI"/>
    <s v=""/>
    <s v="maryimbachy79@hotmail.com"/>
    <s v="E-mail"/>
    <s v=""/>
    <s v="1 De prestación del servicio"/>
    <x v="23"/>
    <s v="Seguridad (CCC)"/>
    <s v="Seguridad"/>
    <s v="."/>
    <s v="."/>
    <s v="DE: ASUNTOS LEGALES CÁMARA DE COMERCIO DE CALI &lt;ASUNTOSLEGALES@CCC.ORG.CO&gt; ENVIADO EL: VIERNES, 11 DE MARZO DE 2022 7:09 P. M. PARA: MARYIMBACHY79@HOTMAIL.COM ASUNTO: RESPUESTA PQRS NO. 2022000814 IMPORTANCIA: ALTA EN LA RESPUESTA SE LE OFRECIÓ UNA DISCUL"/>
    <s v="."/>
    <s v="Finalizado"/>
    <s v="MANRODRI"/>
    <d v="2022-03-15T00:00:00"/>
    <s v="16/03/2022"/>
    <s v=" "/>
    <s v="N"/>
    <s v=""/>
    <s v="S"/>
    <s v="."/>
    <s v="N"/>
    <d v="2022-03-15T00:00:00"/>
    <d v="2022-03-15T00:00:00"/>
    <n v="21"/>
    <n v="30"/>
    <x v="0"/>
    <n v="30"/>
    <s v="Cumple"/>
  </r>
  <r>
    <x v="2"/>
    <n v="2022001445"/>
    <d v="2022-03-10T00:00:00"/>
    <s v="BUENAS TARDES, POR MEDIO DEL PRESENTE CORREO NOS PERMITIMOS INFORMAR QUE LA DIRECCIÓN QUE QUEDÓ REGISTRADA EN LA CÁMARA DE COMERCIO LE FALTA LA LETRA A, YA QUE LA DIRECCIÓN ES AVENIDA 9 AN NO. 7N -111, EN LA CARTA DE CAMBIO DE DOMICILIO EL WORD LA COLOCÓ "/>
    <s v="A"/>
    <s v="CALLCENTER"/>
    <s v=" "/>
    <s v="Principal"/>
    <d v="2022-03-10T00:00:00"/>
    <s v="Origino"/>
    <s v="NRESPONS"/>
    <s v="Registros Pub y Redes Emp"/>
    <s v="Back (Registro)"/>
    <s v="Finalizado"/>
    <s v=" "/>
    <s v="Asignado a"/>
    <s v="MVELASCO"/>
    <s v="Registros Pub y Redes Emp"/>
    <s v="Back Correcciones Registro"/>
    <s v="10/03/2022"/>
    <s v="A"/>
    <s v="MERCANTIL"/>
    <n v="1141164"/>
    <n v="20220069748"/>
    <m/>
    <m/>
    <m/>
    <s v=""/>
    <m/>
    <s v="Inscrito"/>
    <m/>
    <s v=""/>
    <s v=""/>
    <s v=""/>
    <s v=""/>
    <s v=""/>
    <s v="5 No aplica/No procede"/>
    <x v="13"/>
    <s v="Registros Publicos y Redes Emp"/>
    <s v="No aplica"/>
    <s v="."/>
    <s v="."/>
    <s v="DE ACUERDO CON LA RECEPCIÓN DEL RECLAMO, ME PERMITO INFORMARLE QUE EL RECLAMO NO PROCEDE POR CUANTO SE EVIDENCIA QUE LAS DIRECCIONES SE ENCUENTRAN CORRECTAMENTE AÚN TENIENDO EN CUENTA LO REGISTRADO ANTES DE LA RENOVACIÓN QUE YA SE ENCUENTRA FINALIZADA. LO"/>
    <s v="."/>
    <s v="Finalizado"/>
    <s v="MVELASCO"/>
    <d v="2022-03-11T00:00:00"/>
    <s v="26/03/2022"/>
    <s v=" "/>
    <s v="N"/>
    <s v=""/>
    <s v="N"/>
    <s v="."/>
    <s v="N"/>
    <d v="2022-03-15T00:00:00"/>
    <d v="2022-03-15T00:00:00"/>
    <n v="3"/>
    <n v="30"/>
    <x v="0"/>
    <n v="30"/>
    <s v="Cumple"/>
  </r>
  <r>
    <x v="2"/>
    <n v="2022001513"/>
    <d v="2022-03-14T00:00:00"/>
    <s v="SE COMUNICA LA SEÑORA CECILIA NARVAREZ ESTA REALIZANDO LA RENOVACIÓN CON EL CODIGO RN082286PG E INFORMA QUE EN LA CEDULA DEL COMERCIANTE HAY UN DIGITO DE MAS , SE VALIDA CONSULTA DE EXPEDIENTES Y EL NUMERO DE CEDULA QUE APARECE ES 1118303640, EN EL PORTAR"/>
    <s v="A"/>
    <s v="CALLCENTER"/>
    <s v=" "/>
    <s v="Principal"/>
    <d v="2022-03-14T00:00:00"/>
    <s v="Origino"/>
    <s v="SINIDENT"/>
    <s v="Registros Pub y Redes Emp"/>
    <s v="Back (Registro)"/>
    <s v="Finalizado"/>
    <s v=" "/>
    <s v="Asignado a"/>
    <s v="MVELASCO"/>
    <s v="Registros Pub y Redes Emp"/>
    <s v="Back Correcciones Registro"/>
    <s v="14/03/2022"/>
    <s v="A"/>
    <s v="MERCANTIL"/>
    <n v="1092030"/>
    <n v="20200448972"/>
    <m/>
    <m/>
    <m/>
    <s v=""/>
    <m/>
    <s v="Inscrito"/>
    <n v="1118303640"/>
    <s v="MARTÍNEZ ROSALES ANGIE PAOLA"/>
    <s v=""/>
    <s v="VAYARYGARCIA@HOTMAIL.COM"/>
    <s v="Telefónica"/>
    <s v="3165786534"/>
    <s v="2 Del tramite del documento"/>
    <x v="5"/>
    <s v="Registros Publicos y Redes Emp"/>
    <s v="Inscripción"/>
    <s v="."/>
    <s v="."/>
    <s v=".AL INSCRITO 1092030 SE CORRIGIÓ EL NÚMERO DE DOCUMENTO EL CUAL ES ASI 1.118.303.640 SE NOTIFICO POR CORREO ELECTRÓNICO POR CUANTO EL NUMERO DE TELÉFONO REPORTADO NO CORRESPONDIA A LA USUARIA"/>
    <s v="."/>
    <s v="Finalizado"/>
    <s v="MVELASCO"/>
    <d v="2022-03-15T00:00:00"/>
    <s v="15/03/2022"/>
    <s v=" "/>
    <s v="N"/>
    <s v=""/>
    <s v="S"/>
    <s v="."/>
    <s v="N"/>
    <d v="2022-03-15T00:00:00"/>
    <d v="2022-03-15T00:00:00"/>
    <n v="1"/>
    <n v="30"/>
    <x v="0"/>
    <n v="30"/>
    <s v="Cumple"/>
  </r>
  <r>
    <x v="2"/>
    <n v="2022001517"/>
    <d v="2022-03-14T00:00:00"/>
    <s v="POR FAVOR AL INSCRITO 18138-50 COOPERATIVA DE LIDERAZO SOCIAL COPLIDERSOCIAL SE GENERÓ UN ERROR EN LA PARTE DE QUE EL NIT DEBE SER TRAMITADO ANTE LA DIAN, YA QUE EN EL CERTIFICADO APARECE EL NIT YA REGISTRADO. LA PERSONA SOLICITA QUE SE LE HAGA LA CORRECC"/>
    <s v="A"/>
    <s v="PGUARGUA"/>
    <s v=" "/>
    <s v="Principal"/>
    <d v="2022-03-14T00:00:00"/>
    <s v="Origino"/>
    <s v="SINIDENT"/>
    <s v="Registros Pub y Redes Emp"/>
    <s v="Back (Registro)"/>
    <s v="Finalizado"/>
    <s v=" "/>
    <s v="Asignado a"/>
    <s v="MVELASCO"/>
    <s v="Registros Pub y Redes Emp"/>
    <s v="Back Correcciones Registro"/>
    <s v="14/03/2022"/>
    <s v="A"/>
    <s v="ESAL"/>
    <n v="18138"/>
    <m/>
    <m/>
    <m/>
    <m/>
    <s v=""/>
    <m/>
    <s v="Inscrito"/>
    <n v="94508701"/>
    <s v="YOBANNY TABARES (MENSAJERO)"/>
    <s v=""/>
    <s v="gerencia@cooplidersocial.com"/>
    <s v="Presencial Verbal"/>
    <s v="3016378804"/>
    <s v="2 Del tramite del documento"/>
    <x v="34"/>
    <s v="Registros Publicos y Redes Emp"/>
    <s v="Inscripción"/>
    <s v="."/>
    <s v="."/>
    <s v=".AL INSCRITO 18138-50 SE RETIRA DE TEXTO NIT DEBE SER TRAMITADO ANTE LA DIAN Y SE CREA LA RAD 20220236105 PARA REPONER CERTIFICADO EL CUAL FUE ENVIADO AL CORREO ELECTRÓNICO REPORTADO EN EL RECLAMO. NO FUE POSIBLE CONTACTAR AL NUMERO DE TELEFONO REPORTADO "/>
    <s v="."/>
    <s v="Finalizado"/>
    <s v="MVELASCO"/>
    <d v="2022-03-15T00:00:00"/>
    <s v="15/03/2022"/>
    <s v=" "/>
    <s v="N"/>
    <s v=""/>
    <s v="S"/>
    <s v="."/>
    <s v="N"/>
    <d v="2022-03-15T00:00:00"/>
    <d v="2022-03-15T00:00:00"/>
    <n v="1"/>
    <n v="30"/>
    <x v="0"/>
    <n v="30"/>
    <s v="Cumple"/>
  </r>
  <r>
    <x v="2"/>
    <n v="2022001550"/>
    <d v="2022-03-15T00:00:00"/>
    <s v="SE COMUNICA LA SEÑORA MARIA ELENA INFORMANDO QUE EL SISTEMA NO LE PERMITE ACTUALIZAR EL REGISTRO MERCANTIL CON EL NUMERO DE CEDULA 1107513391 SE VALIDA INFORMACIÓN Y NOS PERCATAMOS QUE EL NUMERO DE CEDULA APARECE DE LA SIGUIENTE FORMA 1107513396 VALIDAMOS"/>
    <s v="A"/>
    <s v="KGIRALDO"/>
    <s v=" "/>
    <s v="Principal"/>
    <d v="2022-03-15T00:00:00"/>
    <s v="Origino"/>
    <s v="MILMUNOZ"/>
    <s v="Registros Pub y Redes Emp"/>
    <s v="Back (Registro)"/>
    <s v="Finalizado"/>
    <s v=" "/>
    <s v="Asignado a"/>
    <s v="MVELASCO"/>
    <s v="Registros Pub y Redes Emp"/>
    <s v="Back Correcciones Registro"/>
    <s v="15/03/2022"/>
    <s v="A"/>
    <s v="MERCANTIL"/>
    <n v="1135813"/>
    <n v="20210882549"/>
    <m/>
    <m/>
    <m/>
    <s v=""/>
    <m/>
    <s v="Inscrito"/>
    <n v="29477983"/>
    <s v="MARIA ELENA TORRES"/>
    <s v="4001935"/>
    <s v="met116@hotmail.com"/>
    <s v="Telefónica"/>
    <s v="3155236065"/>
    <s v="2 Del tramite del documento"/>
    <x v="5"/>
    <s v="Registros Publicos y Redes Emp"/>
    <s v="Inscripción"/>
    <s v="."/>
    <s v="."/>
    <s v="AL INSCRITO 1135813 CORREGÍ EL NUMERO DE LA CEDULA Y EL NUMERO DEL NIT 1107513391 Y EL NIT. 1107513391-6 NOTIFIQUE AL NUMERO DE TELÉFONO REPORTADO EN EL RECLAMO"/>
    <s v="."/>
    <s v="Finalizado"/>
    <s v="MVELASCO"/>
    <d v="2022-03-15T00:00:00"/>
    <s v="15/03/2022"/>
    <s v=" "/>
    <s v="N"/>
    <s v=""/>
    <s v="S"/>
    <s v="."/>
    <s v="N"/>
    <d v="2022-03-15T00:00:00"/>
    <d v="2022-03-15T00:00:00"/>
    <n v="0"/>
    <n v="30"/>
    <x v="0"/>
    <n v="1"/>
    <s v="Cumple"/>
  </r>
  <r>
    <x v="2"/>
    <n v="2022001551"/>
    <d v="2022-03-15T00:00:00"/>
    <s v="USUARIA SOLICITA RADICAR RECLAMO DE NOMBRAMIENTO DE REPRESENTANTE LEGAL SUPLENTE QUE CAMBIO RECIENTEMENTE Y SE HA ELIMINADO AL SUPLENTE ANTERIOR SE REVISA EXPEDIENTE Y SE EVIDENCIA QUE INDICO NOMBRAMIENTO DE NUEVO REPRESENTANTE LEGAL SUPLENTE, SE LE ACLAR"/>
    <s v="A"/>
    <s v="CALLCENTER"/>
    <s v=" "/>
    <s v="Principal"/>
    <d v="2022-03-15T00:00:00"/>
    <s v="Origino"/>
    <s v="NRESPONS"/>
    <s v="Registros Pub y Redes Emp"/>
    <s v="Back (Registro)"/>
    <s v="Finalizado"/>
    <s v=" "/>
    <s v="Asignado a"/>
    <s v="XFIGUERO"/>
    <s v="Registros Pub y Redes Emp"/>
    <s v="Juridica"/>
    <s v="15/03/2022"/>
    <s v="A"/>
    <s v="MERCANTIL"/>
    <n v="1106659"/>
    <n v="20220222026"/>
    <m/>
    <m/>
    <m/>
    <s v=""/>
    <m/>
    <s v="Inscrito"/>
    <n v="31323995"/>
    <s v="ANGELA OSORIO"/>
    <s v=""/>
    <s v="contabilidad@jabc.com.co"/>
    <s v="Telefónica"/>
    <s v="3167440964"/>
    <s v="5 No aplica/No procede"/>
    <x v="13"/>
    <s v="Registros Publicos y Redes Emp"/>
    <s v="No aplica"/>
    <s v="."/>
    <s v="."/>
    <s v="15032022 MVELASCO: SE ASIGNA A LA ABOGADA XIOMARA FIGUEROA QUIEN FUE QUE REALIZO EL REGISTRO. 15/03/2022 - 3:41 PM - XFIGUEROA: SE SOSTIENE COMUNICACION TELEFONICA CON LA SEÑORA ANGELA OSORIO, SE LE INDICA QUE EN TERMINOS DEL ART.164 DEL CÓDIGO DE COMERCI"/>
    <s v="."/>
    <s v="Finalizado"/>
    <s v="MVELASCO"/>
    <d v="2022-03-15T00:00:00"/>
    <s v="15/03/2022"/>
    <s v=" "/>
    <s v="N"/>
    <s v=""/>
    <s v="N"/>
    <s v="."/>
    <s v="N"/>
    <d v="2022-03-15T00:00:00"/>
    <d v="2022-03-15T00:00:00"/>
    <n v="0"/>
    <n v="30"/>
    <x v="0"/>
    <n v="1"/>
    <s v="Cumple"/>
  </r>
  <r>
    <x v="2"/>
    <n v="2022001547"/>
    <d v="2022-03-15T00:00:00"/>
    <s v="LA SEÑORA ANA SE COMUNICA INFORMANDO QUE EL CERTIFICADO LE APARECE TROCADOS LOS CARLOS DE LOS REPRESENTANTES LEGALES DE LA JUNTA DIRECTIVA SE VALIDA EN EL CERTIFICADO APARECE PRINCIPAL ANA LUCIA TENORIO Y SU SUPLENTE APARECE PATRICIA TENORIO, PRINCIPAL HU"/>
    <s v="A"/>
    <s v="CALLCENTER"/>
    <s v=" "/>
    <s v="Principal"/>
    <d v="2022-03-15T00:00:00"/>
    <s v="Origino"/>
    <s v="NRESPONS"/>
    <s v="Registros Pub y Redes Emp"/>
    <s v="Back (Registro)"/>
    <s v="Finalizado"/>
    <s v=" "/>
    <s v="Asignado a"/>
    <s v="FAVELASC"/>
    <s v="Registros Pub y Redes Emp"/>
    <s v="Juridica"/>
    <s v="15/03/2022"/>
    <s v="A"/>
    <s v="MERCANTIL"/>
    <n v="8289"/>
    <n v="20170537713"/>
    <m/>
    <m/>
    <m/>
    <s v=""/>
    <m/>
    <s v="Inscrito"/>
    <n v="31853001"/>
    <s v="NOMBRE ANA MARMOLEJO"/>
    <s v="8934846"/>
    <s v="civatd@gmail.com"/>
    <s v=""/>
    <s v=""/>
    <s v="5 No aplica/No procede"/>
    <x v="13"/>
    <s v="Registros Publicos y Redes Emp"/>
    <s v="No aplica"/>
    <s v="."/>
    <s v="."/>
    <s v="15032022 MVELASCO: SE ASIGNA A FABIAN VELASCO QUIEN FUE QUE REGISTRO, DE NO PROCEDER FAVOR NOTIFICAR AL USUARIO. EL RECLAMO NO PROCEDE POR CUANTO EN EL CERTIFICADO APARECE EL NOMBRAMIENTO DE LA JUNTA DIRECTIVA, TAL Y COMO SE APROBÓ EN EL ACTA NO. 56. EL A"/>
    <s v="."/>
    <s v="Finalizado"/>
    <s v="MVELASCO"/>
    <d v="2022-03-15T00:00:00"/>
    <s v="16/03/2022"/>
    <s v=" "/>
    <s v="N"/>
    <s v=""/>
    <s v="N"/>
    <s v="."/>
    <s v="N"/>
    <d v="2022-03-16T00:00:00"/>
    <d v="2022-03-16T00:00:00"/>
    <n v="1"/>
    <n v="30"/>
    <x v="0"/>
    <n v="1"/>
    <s v="Cumple"/>
  </r>
  <r>
    <x v="2"/>
    <n v="2022001579"/>
    <d v="2022-03-16T00:00:00"/>
    <s v="CAMBIAR LA FECHA DE RENOVACION DE LA MATRICULA 324670-3 LA MAESTRANZA LTDA DEBIDO A QUE PAGO AÑOS ANTERIORES HASTA EL AÑO 2021 Y PRESENTO ACTA DE REACITVACION, AHORA VIENE A PAGAR LA RENOVACION DEL AÑO 2021 Y 2022 Y EL SISTEMA LE ESTA PIDIENDO AÑOS ANTERI"/>
    <s v="A"/>
    <s v="ABEDOYA"/>
    <s v=" "/>
    <s v="Unicentro web"/>
    <d v="2022-03-16T00:00:00"/>
    <s v="Origino"/>
    <s v="RESPPROC"/>
    <s v="Gestion Integral"/>
    <s v="Tecnologia"/>
    <s v="Finalizado"/>
    <s v=" "/>
    <s v="Asignado a"/>
    <s v="MVELASCO"/>
    <s v="Registros Pub y Redes Emp"/>
    <s v="Back Correcciones Registro"/>
    <s v="16/03/2022"/>
    <s v="A"/>
    <s v="MERCANTIL"/>
    <n v="324670"/>
    <m/>
    <m/>
    <m/>
    <m/>
    <s v=""/>
    <m/>
    <s v="Inscrito"/>
    <m/>
    <s v=""/>
    <s v=""/>
    <s v=""/>
    <s v=""/>
    <s v=""/>
    <s v="2 Del tramite del documento"/>
    <x v="51"/>
    <s v="Registros Publicos y Redes Emp"/>
    <s v="Inscripción"/>
    <s v="."/>
    <s v="."/>
    <s v="AL INSCRITO 324670 INACTIVO FECHA RENOVACIÓN 31 DICIEMBRE DE 2017 Y ADICIONO FECHA RENOVACIÓN 31 DICIEMBRE 2020 POR CUANTO LA REACTIVACIÓN SE INSCRIBIÓ EL 9 DE FEBRERO DE 2021 EL USUARIO DEBÍA RENOVAR 2021 Y 2022 Y EL SISTEMA LE ESTABA COBRANDO DESDE EL 2"/>
    <s v="."/>
    <s v="Finalizado"/>
    <s v="MVELASCO"/>
    <d v="2022-03-16T00:00:00"/>
    <s v="16/03/2022"/>
    <s v=" "/>
    <s v="N"/>
    <s v=""/>
    <s v="S"/>
    <s v="."/>
    <s v="N"/>
    <d v="2022-03-16T00:00:00"/>
    <d v="2022-03-16T00:00:00"/>
    <n v="0"/>
    <n v="30"/>
    <x v="0"/>
    <n v="1"/>
    <s v="Cumple"/>
  </r>
  <r>
    <x v="2"/>
    <n v="2022001582"/>
    <d v="2022-03-16T00:00:00"/>
    <s v="SE COMUNICA ÉL SEÑOR JAIME DONDE INFORMA QUE REALIZA LA COMPRA DE UN CERTIFICADO CON CÓDIGO DE VERIFICACIÓN 0822X1MZRK SE ENCUENTRA CON QUE EL NOMBRE DE LA REPRESENTACIÓN LEGAL SUPLENTE DANIEL MAURICIO DUQUE MARTINEZ SE ENCUENTRA MAL INDICADO SIENDO LO CO"/>
    <s v="A"/>
    <s v="KGIRALDO"/>
    <s v=" "/>
    <s v="Principal"/>
    <d v="2022-03-16T00:00:00"/>
    <s v="Origino"/>
    <s v="XRIVERA"/>
    <s v="Registros Pub y Redes Emp"/>
    <s v="Back (Registro)"/>
    <s v="Finalizado"/>
    <s v=" "/>
    <s v="Asignado a"/>
    <s v="MVELASCO"/>
    <s v="Registros Pub y Redes Emp"/>
    <s v="Back Correcciones Registro"/>
    <s v="16/03/2022"/>
    <s v="A"/>
    <s v="MERCANTIL"/>
    <n v="1145737"/>
    <n v="20220179951"/>
    <m/>
    <m/>
    <m/>
    <s v=""/>
    <m/>
    <s v="Inscrito"/>
    <n v="16940079"/>
    <s v="JAIME ALBERTO ALMONACID"/>
    <s v=""/>
    <s v="grupogastronuestratierra@gmail.com"/>
    <s v="Telefónica"/>
    <s v="3206811091"/>
    <s v="2 Del tramite del documento"/>
    <x v="9"/>
    <s v="Registros Publicos y Redes Emp"/>
    <s v="Inscripción"/>
    <s v="."/>
    <s v="."/>
    <s v="AL INSCRITO 1145737 SE CORRIGIO EL SEGUNDO APELLIDO DEL REPRESENTANTE LEGAL SUPLENTE Y SE CREO LA RAD 20220248764 PARA REPONER CERTIFICADO EL CUAL FUE ENVIADO AL CORREO ELECTRÓNICO REPORTADO EN EL RECLAMO ME COMUNICO CON EL USUARIO AL NÚMERO 3163678957"/>
    <s v="."/>
    <s v="Finalizado"/>
    <s v="MVELASCO"/>
    <d v="2022-03-16T00:00:00"/>
    <s v="16/03/2022"/>
    <s v=" "/>
    <s v="N"/>
    <s v=""/>
    <s v="S"/>
    <s v="."/>
    <s v="N"/>
    <d v="2022-03-16T00:00:00"/>
    <d v="2022-03-16T00:00:00"/>
    <n v="0"/>
    <n v="30"/>
    <x v="0"/>
    <n v="1"/>
    <s v="Cumple"/>
  </r>
  <r>
    <x v="2"/>
    <n v="2022001586"/>
    <d v="2022-03-16T00:00:00"/>
    <s v="E LA MANERA MAS CORDIAL LE SOLICITO ME COLABORE CON LA CORRECCIÓN EN EL CERTIFICADO DE CÁMARA DE COMERCIO DE LA EMPRESA IMPULSADORA HOTELERA Y TURISTICA LTDA. HOTURIS LTDA CON NIT 800.063.454-2 EN LA PARTE DE EJECUCION DEL OBJETO SOCIAL PAGINA 10 #J (JOTA"/>
    <s v="A"/>
    <s v="MVELASCO"/>
    <s v=" "/>
    <s v="Principal"/>
    <d v="2022-03-16T00:00:00"/>
    <s v="Origino"/>
    <s v="FUNRETIR"/>
    <s v="Registros Pub y Redes Emp"/>
    <s v="Back (Registro)"/>
    <s v="Finalizado"/>
    <s v=" "/>
    <s v="Asignado a"/>
    <s v="MVELASCO"/>
    <s v="Registros Pub y Redes Emp"/>
    <s v="Back Correcciones Registro"/>
    <s v="16/03/2022"/>
    <s v="A"/>
    <s v="MERCANTIL"/>
    <n v="237151"/>
    <m/>
    <m/>
    <m/>
    <m/>
    <s v=""/>
    <m/>
    <s v="Inscrito"/>
    <m/>
    <s v="NORA MARIA GUAYCAL"/>
    <s v="6678383"/>
    <s v="administracion@hoturisviajes.com.co"/>
    <s v="E-mail"/>
    <s v="3186277937"/>
    <s v="2 Del tramite del documento"/>
    <x v="34"/>
    <s v="Registros Publicos y Redes Emp"/>
    <s v="Inscripción"/>
    <s v="."/>
    <s v="."/>
    <s v="AL INSCRITO 237151 CORREGÍ EN EL OBJETO SOCIAL EL NUMERAL J QUE DEBE QUEDAR ASI J. REALIZAR SIN LIMITACION ALGUNA, TODA CLASE DE NEGOCIOS LICITOS Y SE CREA LA RAD 20220246713 PARA REPONER CERTIFICADO EL CUAL SE ENVÍA A LINA MARTINEZ"/>
    <s v="."/>
    <s v="Finalizado"/>
    <s v="MVELASCO"/>
    <d v="2022-03-16T00:00:00"/>
    <s v="16/03/2022"/>
    <s v=" "/>
    <s v="N"/>
    <s v=""/>
    <s v="S"/>
    <s v="."/>
    <s v="N"/>
    <d v="2022-03-16T00:00:00"/>
    <d v="2022-03-16T00:00:00"/>
    <n v="0"/>
    <n v="30"/>
    <x v="0"/>
    <n v="1"/>
    <s v="Cumple"/>
  </r>
  <r>
    <x v="2"/>
    <n v="2022001587"/>
    <d v="2022-03-16T00:00:00"/>
    <s v=" 1. SE COMINICA LA SEÑORA MARYLUZ Y NOTIFICA CON EL CERTIFICADO DE CAMARA EN EL CORREO ELECTRONICO DE NOTIFICACION JUDICIAL Y COMERCIAL QUE ESTA MAL ESCRITO APARECE:AGROTUNCAHUCCOL@GMAIL.COM Y LO CORRECTO ES:AGROTUNCAHUCOL@GMAIL.COM SE VALIDAN EN PORTAL D"/>
    <s v="A"/>
    <s v="CALLCENTER"/>
    <s v=" "/>
    <s v="Principal"/>
    <d v="2022-03-16T00:00:00"/>
    <s v="Origino"/>
    <s v="NRESPONS"/>
    <s v="Registros Pub y Redes Emp"/>
    <s v="Back (Registro)"/>
    <s v="Finalizado"/>
    <s v=" "/>
    <s v="Asignado a"/>
    <s v="MVELASCO"/>
    <s v="Registros Pub y Redes Emp"/>
    <s v="Back Correcciones Registro"/>
    <s v="16/03/2022"/>
    <s v="A"/>
    <s v="MERCANTIL"/>
    <n v="1142074"/>
    <n v="20220092803"/>
    <m/>
    <m/>
    <m/>
    <s v=""/>
    <m/>
    <s v="Inscrito"/>
    <n v="29115762"/>
    <s v="MARILUZ MERA"/>
    <s v="4018523"/>
    <s v="MARYLUZMERA@OUTLOOK.ES"/>
    <s v="Telefónica"/>
    <s v=" 3174650710"/>
    <s v="5 No aplica/No procede"/>
    <x v="13"/>
    <s v="Registros Publicos y Redes Emp"/>
    <s v="No aplica"/>
    <s v="."/>
    <s v="."/>
    <s v="EL RECLAMO NO PROCEDE POR CUANTO EL CORREO SE ENCUENTRA COMO ESTA DILIGENCIADO EN LA CARTA DEL CAMBIO DE DOMICILIO"/>
    <s v="."/>
    <s v="Finalizado"/>
    <s v="MVELASCO"/>
    <d v="2022-03-16T00:00:00"/>
    <s v="16/03/2022"/>
    <s v=" "/>
    <s v="N"/>
    <s v=""/>
    <s v="N"/>
    <s v="."/>
    <s v="N"/>
    <d v="2022-03-16T00:00:00"/>
    <d v="2022-03-16T00:00:00"/>
    <n v="0"/>
    <n v="30"/>
    <x v="0"/>
    <n v="3"/>
    <s v="Cumple"/>
  </r>
  <r>
    <x v="2"/>
    <n v="2022001502"/>
    <d v="2022-03-14T00:00:00"/>
    <s v="LA SEÑORA PAOLA REQUIERE HACER LA FIRMA DEL CONTADOR PARA SOLICITUD DE RENOVACION DEL RUP Y OBSERVA QUE EN EL FORMULARIO VIRTUAL DE RUP LE SIGUE APARECIENDO EL SR. LUIS EDUARDO GARCIA MUÑOZ EL CUAL FUE REMOVIDO EL 25/02/2022 BAJO RADICADO 20220160773. CUF"/>
    <s v="A"/>
    <s v="KGIRALDO"/>
    <s v=" "/>
    <s v="Principal"/>
    <d v="2022-03-14T00:00:00"/>
    <s v="Origino"/>
    <s v="NRESPONS"/>
    <s v="Registros Pub y Redes Emp"/>
    <s v="Back (Registro)"/>
    <s v="Finalizado"/>
    <s v=" "/>
    <s v="Asignado a"/>
    <s v="IROMERO"/>
    <s v="Registros Pub y Redes Emp"/>
    <s v="Juridica"/>
    <s v="14/03/2022"/>
    <s v="A"/>
    <s v="ESAL"/>
    <n v="11107"/>
    <n v="20220160773"/>
    <m/>
    <m/>
    <m/>
    <s v=""/>
    <m/>
    <s v="Inscrito"/>
    <n v="31578448"/>
    <s v="PAOLA ANDREA ARANA MERA"/>
    <s v=""/>
    <s v="alopa2480@hotmail.com"/>
    <s v="Telefónica"/>
    <s v="3136468703"/>
    <s v="2 Del tramite del documento"/>
    <x v="35"/>
    <s v="Registros Publicos y Redes Emp"/>
    <s v="Inscripción"/>
    <s v="."/>
    <s v="."/>
    <s v="POR INDICACION DE LA DRA CLAUDIA BOTERO SE PROCEDE A INHABILITAR LA INSCRIPCION Y EL VINCULO DEL NOMBRAMIENTO DE REVISOR FISCAL SE QUITA EL INDICADOR DE RECUPERADO Y ANA MARIA RAMIREZ INSCRIPCION 523 LIBRO I NO FUE POSIBLE CONTACTAR PERO ENVIÉ CORREO ELEC"/>
    <s v="."/>
    <s v="Finalizado"/>
    <s v="MVELASCO"/>
    <d v="2022-03-14T00:00:00"/>
    <s v="17/03/2022"/>
    <s v=" "/>
    <s v="N"/>
    <s v=""/>
    <s v="S"/>
    <s v="."/>
    <s v="N"/>
    <d v="2022-03-17T00:00:00"/>
    <d v="2022-03-17T00:00:00"/>
    <n v="3"/>
    <n v="30"/>
    <x v="0"/>
    <n v="1"/>
    <s v="Cumple"/>
  </r>
  <r>
    <x v="2"/>
    <n v="2022001581"/>
    <d v="2022-03-16T00:00:00"/>
    <s v="EN LA TRANSCRIPCIÓN DEL TEXTO DEL OBJETO SOCIAL, DESDE SU CONSTITUCIÓN OMITIERON INFORMACIÓN EN ALGUNOS LITERALES, POR FAVOR VERIFICAR Y CORREGIR."/>
    <s v="A"/>
    <s v="MGARZON"/>
    <s v=" "/>
    <s v="Principal"/>
    <d v="2022-03-16T00:00:00"/>
    <s v="Origino"/>
    <s v="YBENITEZ"/>
    <s v="Registros Pub y Redes Emp"/>
    <s v="Back (Registro)"/>
    <s v="Finalizado"/>
    <s v=" "/>
    <s v="Asignado a"/>
    <s v="MVELASCO"/>
    <s v="Registros Pub y Redes Emp"/>
    <s v="Back Correcciones Registro"/>
    <s v="16/03/2022"/>
    <s v="A"/>
    <s v="MERCANTIL"/>
    <n v="1138139"/>
    <m/>
    <m/>
    <m/>
    <m/>
    <s v=""/>
    <m/>
    <s v="Inscrito"/>
    <n v="1143849457"/>
    <s v="JHON MAURICIO ESPITIA GOMEZ"/>
    <s v="8835866"/>
    <s v="mespitia@jaramillo asociados.com"/>
    <s v="Presencial Verbal"/>
    <s v="3147682856"/>
    <s v="2 Del tramite del documento"/>
    <x v="34"/>
    <s v="Registros Publicos y Redes Emp"/>
    <s v="Inscripción"/>
    <s v="."/>
    <s v="."/>
    <s v="SE VALIDA QUE LA PALABRA &quot;FARMACIA DROGUERIA SAN JORGE&quot; NO ES EL NOMBRE DE LA SOCIEDAD POR LO QUE SE PROCEDE A CORREGIR LOS NUMERALES EN LOS QUE SE ENCUENTRA DICHO TEXTO SE NOTIFICA AL SEÑOR JHON MAURICIO TELEFONICAMENTE"/>
    <s v="."/>
    <s v="Finalizado"/>
    <s v="MVELASCO"/>
    <d v="2022-03-17T00:00:00"/>
    <s v="17/03/2022"/>
    <s v=" "/>
    <s v="N"/>
    <s v=""/>
    <s v="S"/>
    <s v="."/>
    <s v="N"/>
    <d v="2022-03-17T00:00:00"/>
    <d v="2022-03-17T00:00:00"/>
    <n v="1"/>
    <n v="30"/>
    <x v="0"/>
    <n v="1"/>
    <s v="Cumple"/>
  </r>
  <r>
    <x v="2"/>
    <n v="2022001592"/>
    <d v="2022-03-16T00:00:00"/>
    <s v="SE COMUNICA LA SEÑORA ANGELICA DONDE INFORMA QUE EN EL CERTIFICADO CON CÓDIGO DE VERIFICACIÓN 0822EFWHPL OBSERVA QUE LA RAZÓN SOCIAL DE SU EMPRESA INDICA SER ADMISTRACIONES JAVA SAS SIENDO LO CORRECTO ADMISTRACIONES JAVA SAS, SE REALIZA LA CONSULTA EN LA "/>
    <s v="A"/>
    <s v="KGIRALDO"/>
    <s v=" "/>
    <s v="Principal"/>
    <d v="2022-03-16T00:00:00"/>
    <s v="Origino"/>
    <s v="JSANDOVA"/>
    <s v="Registros Pub y Redes Emp"/>
    <s v="Back (Registro)"/>
    <s v="Finalizado"/>
    <s v=" "/>
    <s v="Asignado a"/>
    <s v="MVELASCO"/>
    <s v="Registros Pub y Redes Emp"/>
    <s v="Back Correcciones Registro"/>
    <s v="16/03/2022"/>
    <s v="A"/>
    <s v="MERCANTIL"/>
    <n v="814997"/>
    <n v="20110176444"/>
    <m/>
    <m/>
    <m/>
    <s v=""/>
    <m/>
    <s v="Inscrito"/>
    <n v="29125747"/>
    <s v="ANGELICA ARANGO MUÑOZ"/>
    <s v="4888850"/>
    <s v="administraciones.java@gmail.com"/>
    <s v="Telefónica"/>
    <s v="3108268777"/>
    <s v="2 Del tramite del documento"/>
    <x v="16"/>
    <s v="Registros Publicos y Redes Emp"/>
    <s v="Inscripción"/>
    <s v="."/>
    <s v="."/>
    <s v="AL INSCRITO 814997-16 SE CORRIGE EL NOMBRE QUEDANDO ADMINISTRACIONES JAVA SAS Y SE CREA NUEVA RAD 20220253506 PARA REPONER CERTIFICADO EL CUAL FUE ENVIADO AL CORREO ELECTRÓNICO REPORTADO EN EL RECLAMO, NO FUE POSIBLE CONTACTAR AL NUMERO DE TELEFONO"/>
    <s v="."/>
    <s v="Finalizado"/>
    <s v="MVELASCO"/>
    <d v="2022-03-17T00:00:00"/>
    <s v="17/03/2022"/>
    <s v=" "/>
    <s v="N"/>
    <s v=""/>
    <s v="S"/>
    <s v="."/>
    <s v="N"/>
    <d v="2022-03-17T00:00:00"/>
    <d v="2022-03-17T00:00:00"/>
    <n v="1"/>
    <n v="30"/>
    <x v="0"/>
    <n v="30"/>
    <s v="Cumple"/>
  </r>
  <r>
    <x v="2"/>
    <n v="2022001596"/>
    <d v="2022-03-16T00:00:00"/>
    <s v="EL SEÑOR EULE SE COMUNICA OBSERVO EN EL CERTIFICADO DE CAMARA EL LITERAL J DE LOS ESTATUTOS TIENE UN ERROR DE DIGITACION APARECE J- REALIZAR SON LIMITACION ALGUNA, TODA CLASE DE NEGOCIOS LICITOS.,SE VALIDA CONSULTA DE EXPEDIENTES ESCRITURA 1771 DEL 14 JUL"/>
    <s v="A"/>
    <s v="CALLCENTER"/>
    <s v=" "/>
    <s v="Principal"/>
    <d v="2022-03-16T00:00:00"/>
    <s v="Origino"/>
    <s v="NRESPONS"/>
    <s v="Registros Pub y Redes Emp"/>
    <s v="Back (Registro)"/>
    <s v="Finalizado"/>
    <s v=" "/>
    <s v="Asignado a"/>
    <s v="MVELASCO"/>
    <s v="Registros Pub y Redes Emp"/>
    <s v="Back Correcciones Registro"/>
    <s v="16/03/2022"/>
    <s v="A"/>
    <s v="MERCANTIL"/>
    <n v="237151"/>
    <n v="1160293"/>
    <m/>
    <m/>
    <m/>
    <s v=""/>
    <m/>
    <s v="Inscrito"/>
    <n v="16883663"/>
    <s v="EULER POSSO"/>
    <s v=""/>
    <s v="administracion@hoturisviajes.com.co"/>
    <s v="Telefónica"/>
    <s v="3176350546"/>
    <s v="5 No aplica/No procede"/>
    <x v="13"/>
    <s v="Registros Publicos y Redes Emp"/>
    <s v="No aplica"/>
    <s v="."/>
    <s v="."/>
    <s v="NO PROCEDE POR CUANTO SE DIO RESPUESTA CON EL PQR NO. 2022001586"/>
    <s v="."/>
    <s v="Finalizado"/>
    <s v="MVELASCO"/>
    <d v="2022-03-17T00:00:00"/>
    <s v="17/03/2022"/>
    <s v=" "/>
    <s v="N"/>
    <s v=""/>
    <s v="N"/>
    <s v="."/>
    <s v="N"/>
    <d v="2022-03-17T00:00:00"/>
    <d v="2022-03-17T00:00:00"/>
    <n v="1"/>
    <n v="30"/>
    <x v="0"/>
    <n v="30"/>
    <s v="Cumple"/>
  </r>
  <r>
    <x v="2"/>
    <n v="2022001636"/>
    <d v="2022-03-17T00:00:00"/>
    <s v="EL ESTABLECIMIENTO DE COMERCIO CON MATRICULA 1141342-2 DE CALI, NO ESTA LIGADO A LA SOCIEDAD MATRICULA 168241-16 NIT :901001711 - 1 DE LA CAMARA DE COMERCIO DE PASTO POR FAVOR LIGARLO "/>
    <s v="A"/>
    <s v="DCOLLAZO"/>
    <s v=" "/>
    <s v="Unicentro web"/>
    <d v="2022-03-17T00:00:00"/>
    <s v="Origino"/>
    <s v="MAGONZAL"/>
    <s v="Registros Pub y Redes Emp"/>
    <s v="Front (Cajas)"/>
    <s v="Finalizado"/>
    <s v=" "/>
    <s v="Asignado a"/>
    <s v="MVELASCO"/>
    <s v="Registros Pub y Redes Emp"/>
    <s v="Back Correcciones Registro"/>
    <s v="17/03/2022"/>
    <s v="A"/>
    <s v="MERCANTIL"/>
    <n v="1141342"/>
    <m/>
    <m/>
    <m/>
    <m/>
    <s v=""/>
    <m/>
    <s v="Inscrito"/>
    <n v="66851575"/>
    <s v="PATRICIA ALVAREZ BUITRAGO"/>
    <s v=""/>
    <s v="intracondtea@gmail.com"/>
    <s v="Presencial Verbal"/>
    <s v="3187679482"/>
    <s v="2 Del tramite del documento"/>
    <x v="53"/>
    <s v="Registros Publicos y Redes Emp"/>
    <s v="Inscripción"/>
    <s v="."/>
    <s v="."/>
    <s v="AL INSCRITO 1141342-2 CREE RESEÑA Y LIGUE EL CONSECUTIVO 1244799"/>
    <s v="."/>
    <s v="Finalizado"/>
    <s v="MVELASCO"/>
    <d v="2022-03-17T00:00:00"/>
    <s v="17/03/2022"/>
    <s v=" "/>
    <s v="N"/>
    <s v=""/>
    <s v="S"/>
    <s v="."/>
    <s v="N"/>
    <d v="2022-03-17T00:00:00"/>
    <d v="2022-03-17T00:00:00"/>
    <n v="0"/>
    <n v="30"/>
    <x v="0"/>
    <n v="30"/>
    <s v="Cumple"/>
  </r>
  <r>
    <x v="2"/>
    <n v="2022001501"/>
    <d v="2022-03-14T00:00:00"/>
    <s v="SE COMUNICA EL SEÑOR EDUARDO DONDE INDICA QUE SE ENCUENTRA REALIZANDO SU RENOVACIÓN DE RUP DONDE AL MOMENTO DE LLEGAR A LA FIRMA SE ENCUENTRA QUE CONTINUA APARECIENDO LA REVISORA FISCAL LA CUAL CON NÚMERO DE RADICACIÓN 20220203268 DEL DÍA 1 DE ENERO DEL A"/>
    <s v="A"/>
    <s v="KGIRALDO"/>
    <s v=" "/>
    <s v="Principal"/>
    <d v="2022-03-14T00:00:00"/>
    <s v="Origino"/>
    <s v="NRESPONS"/>
    <s v="Registros Pub y Redes Emp"/>
    <s v="Back (Registro)"/>
    <s v="Finalizado"/>
    <s v=" "/>
    <s v="Asignado a"/>
    <s v="IROMERO"/>
    <s v="Registros Pub y Redes Emp"/>
    <s v="Juridica"/>
    <s v="14/03/2022"/>
    <s v="A"/>
    <s v="MERCANTIL"/>
    <n v="357614"/>
    <n v="20220203268"/>
    <m/>
    <m/>
    <m/>
    <s v=""/>
    <m/>
    <s v="Inscrito"/>
    <n v="16691684"/>
    <s v="EDUARDO GARCERA"/>
    <s v=""/>
    <s v="gestioncontable.financiera@hotmail.es"/>
    <s v="Telefónica"/>
    <s v="3192989675"/>
    <s v="2 Del tramite del documento"/>
    <x v="39"/>
    <s v="Registros Publicos y Redes Emp"/>
    <s v="Inscripción"/>
    <s v="."/>
    <s v="."/>
    <s v="POR INDICACION DE LA DRA CLAUDIA BOTERO SE PROCEDE A INHABILITAR LA INSCRIPCION 2772 DEL LIBRO 9 FECHA 18 DE FEBRERO DE 2020 DEL NOMBRAMIENTO DE REVISOR FISCAL SE QUITA EL INDICADOR DE RECUPERADO SE INACTIVA EL VINCULO DEL NOMBRAMIENTO DE LEIDY MARCELA VE"/>
    <s v="."/>
    <s v="Finalizado"/>
    <s v="MVELASCO"/>
    <d v="2022-03-14T00:00:00"/>
    <s v="18/03/2022"/>
    <s v=" "/>
    <s v="N"/>
    <s v=""/>
    <s v="S"/>
    <s v="."/>
    <s v="N"/>
    <d v="2022-03-18T00:00:00"/>
    <d v="2022-03-18T00:00:00"/>
    <n v="4"/>
    <n v="30"/>
    <x v="0"/>
    <n v="30"/>
    <s v="Cumple"/>
  </r>
  <r>
    <x v="2"/>
    <n v="2022001621"/>
    <d v="2022-03-17T00:00:00"/>
    <s v="REALIZAR CAMBIO DE NOMBRE DEL ESTABLECIMIENTO CON NUMERO DE MATRICULA 871431 Y RADICADO 20220202231 DONDE SE SOLICITA EL CAMBIO DE NOMBRE SE VALIDO QUE EL TRAMITE APARECE EN ESTADO FINALIZADO PERO EL CAMBIO DE NOMBRE NO QUEDO EFECTIVO"/>
    <s v="A"/>
    <s v="CRAMOS"/>
    <s v=" "/>
    <s v="Yumbo"/>
    <d v="2022-03-17T00:00:00"/>
    <s v="Origino"/>
    <s v="JFANDINO"/>
    <s v="Registros Pub y Redes Emp"/>
    <s v="Back (Registro)"/>
    <s v="Finalizado"/>
    <s v=" "/>
    <s v="Asignado a"/>
    <s v="JCERON"/>
    <s v="Registros Pub y Redes Emp"/>
    <s v="Back (Registro)"/>
    <s v="17/03/2022"/>
    <s v="A"/>
    <s v="MERCANTIL"/>
    <n v="871431"/>
    <n v="20220202231"/>
    <m/>
    <d v="2022-03-08T00:00:00"/>
    <m/>
    <s v=""/>
    <m/>
    <s v="Inscrito"/>
    <n v="66756567"/>
    <s v="NOREISA SARRIA CALAMBAS"/>
    <s v=""/>
    <s v="nsarriac@supermercadobelarcazar.com.co"/>
    <s v="Presencial Verbal"/>
    <s v="3186582204"/>
    <s v="2 Del tramite del documento"/>
    <x v="16"/>
    <s v="Registros Publicos y Redes Emp"/>
    <s v="Inscripción"/>
    <s v="."/>
    <s v="."/>
    <s v="AL INSCRITO 871431-2 CORREGÍ EL NOMBRE DEL ESTABLECIMIENTO QUEDANDO SUPERMERCADO BELALCAZAR NO. 10 SE ASIGNA A JENIFER CERON PARA EL CAMBIO DE LAS IMÁGENES POR CUANTO LAS QUE ESTAN ARCHIVADAS EN LA INSCRIPCION 12900 Y 12899 NO CORRESPONDEN, LA IMAGEN CORR"/>
    <s v="."/>
    <s v="Finalizado"/>
    <s v="MVELASCO"/>
    <d v="2022-03-17T00:00:00"/>
    <s v="18/03/2022"/>
    <s v=" "/>
    <s v="N"/>
    <s v=""/>
    <s v="S"/>
    <s v="."/>
    <s v="N"/>
    <d v="2022-03-18T00:00:00"/>
    <d v="2022-03-18T00:00:00"/>
    <n v="1"/>
    <n v="30"/>
    <x v="0"/>
    <n v="30"/>
    <s v="Cumple"/>
  </r>
  <r>
    <x v="2"/>
    <n v="2022001631"/>
    <d v="2022-03-17T00:00:00"/>
    <s v="LA SOCIEDAD ECOPIGMENTOS S.A.S. EN LIQUIDACION CON NIT 900710150-8, INSCRITO 894629-16 SE EVIDENCIO QUE EN EL CERITIFICADO DE EXITENCIA Y REPRESENTACION LEGAL SE REGISTRO LA INSCRIPCION DE DISOLUCION QUE EN VIRTUD DEL ARTÍCULO 31 DE LA LEY NO. 1727 DEL 11"/>
    <s v="A"/>
    <s v="LNDELGAD"/>
    <s v=" "/>
    <s v="Mejoras Publicas"/>
    <d v="2022-03-17T00:00:00"/>
    <s v="Origino"/>
    <s v="RESPPROC"/>
    <s v="Gestion Integral"/>
    <s v="Tecnologia"/>
    <s v="Finalizado"/>
    <s v=" "/>
    <s v="Asignado a"/>
    <s v="MVELASCO"/>
    <s v="Registros Pub y Redes Emp"/>
    <s v="Back Correcciones Registro"/>
    <s v="17/03/2022"/>
    <s v="A"/>
    <s v="MERCANTIL"/>
    <n v="894629"/>
    <m/>
    <m/>
    <m/>
    <m/>
    <s v=""/>
    <m/>
    <s v="Inscrito"/>
    <m/>
    <s v="SOLANYI RIOS"/>
    <s v=""/>
    <s v="rivas.sol@hotmail.com"/>
    <s v="Presencial Verbal"/>
    <s v="3153560321"/>
    <s v="2 Del tramite del documento"/>
    <x v="39"/>
    <s v="Registros Publicos y Redes Emp"/>
    <s v="Inscripción"/>
    <s v="."/>
    <s v="."/>
    <s v="AL INSCRITO 894629 SE INACTIVA INDICADOR CANCELADO DISUELTA POR LEY 1727 Y SE RETIRA INSCRIPCIÓN 23126 DEL 28 DE DICIEMBRE DE 2021 LIBRO IX POR CUANTO EL USUARIO RENOVO EL 9 DE AGOSTO DEL 2021 ANTES DE REALIZARSE EL PROCESO DE DEPURACIÓN QUE FUE REALIZADA"/>
    <s v="."/>
    <s v="Finalizado"/>
    <s v="MVELASCO"/>
    <d v="2022-03-18T00:00:00"/>
    <s v="18/03/2022"/>
    <s v=" "/>
    <s v="N"/>
    <s v=""/>
    <s v="S"/>
    <s v="."/>
    <s v="N"/>
    <d v="2022-03-18T00:00:00"/>
    <d v="2022-03-18T00:00:00"/>
    <n v="1"/>
    <n v="30"/>
    <x v="0"/>
    <n v="30"/>
    <s v="Cumple"/>
  </r>
  <r>
    <x v="2"/>
    <n v="2022001645"/>
    <d v="2022-03-17T00:00:00"/>
    <s v="SRA MARIA COMUNICA INFORMAR QUE EN EL CERTIFICADO DE CAMARA COMERCIO EN LAS FACULTADES DE REPRESENTANTE PARAGRAFO PRIMERO NO LE APARECEN LOS NOMBRES DE LOS REPRESENTANTE LEGALES. SE VERIFICA EN EXPEDIENTES Y SI APARECEN LOS NOMBRES EN EL TEXTO,CLIENTE SOL"/>
    <s v="A"/>
    <s v="CALLCENTER"/>
    <s v=" "/>
    <s v="Principal"/>
    <d v="2022-03-17T00:00:00"/>
    <s v="Origino"/>
    <s v="LLOPEZ"/>
    <s v="Registros Pub y Redes Emp"/>
    <s v="Back (Registro)"/>
    <s v="Finalizado"/>
    <s v=" "/>
    <s v="Asignado a"/>
    <s v="DEGOMEZ"/>
    <s v="Registros Pub y Redes Emp"/>
    <s v="Juridica"/>
    <s v="17/03/2022"/>
    <s v="A"/>
    <s v="MERCANTIL"/>
    <n v="1144843"/>
    <n v="20220166813"/>
    <m/>
    <m/>
    <m/>
    <s v=""/>
    <m/>
    <s v="Inscrito"/>
    <n v="1144062924"/>
    <s v="MARIA ALEJANDRA GARCES REBA"/>
    <s v=""/>
    <s v="magarces@suarezabogados.com"/>
    <s v="Telefónica"/>
    <s v="3014480304"/>
    <s v="2 Del tramite del documento"/>
    <x v="34"/>
    <s v="Registros Publicos y Redes Emp"/>
    <s v="Inscripción"/>
    <s v="."/>
    <s v="."/>
    <s v="180302022 MVELASCO: SE ASIGNA A LA ABOGADA DIANA ESPERANZA PARA VALIDAR SI ES LOS NOMBRES DE LOS REPRESENTANTES LEGALES QUE SE ENCUENTRAN EN EL PARÁGRAFO PRIMERO DE LAS FUNCIONES Y FACULTADES DEL REPRESENTANTE LEGAL SE DEBEN CERTIFICAR. SE CORRIGE EL PARÁ"/>
    <s v="."/>
    <s v="Finalizado"/>
    <s v="MVELASCO"/>
    <d v="2022-03-18T00:00:00"/>
    <s v="18/03/2022"/>
    <s v=" "/>
    <s v="N"/>
    <s v=""/>
    <s v="S"/>
    <s v="."/>
    <s v="N"/>
    <d v="2022-03-18T00:00:00"/>
    <d v="2022-03-18T00:00:00"/>
    <n v="1"/>
    <n v="30"/>
    <x v="0"/>
    <n v="30"/>
    <s v="Cumple"/>
  </r>
  <r>
    <x v="2"/>
    <n v="2022001670"/>
    <d v="2022-03-18T00:00:00"/>
    <s v="EL SEÑOR MANIFIESTA QUE EN EL CERTIFICADO DE EXISTENCIA DE LA ENTIDAD SIN ANIMO DE LUCRO CON INSCRITO 16387-50 ASOCIACION NACIONAL DE ALCALDES Y GOBERNADORES APARECE UN ERROR EN LA CC DEL DIRECTOR EJECUTIVO EL SR. JAIME ASPRIMA MANYOMA APARECE 16488623 Y "/>
    <s v="A"/>
    <s v="PGUARGUA"/>
    <s v=" "/>
    <s v="Principal"/>
    <d v="2022-03-18T00:00:00"/>
    <s v="Origino"/>
    <s v="ZMOLINA"/>
    <s v="Registros Pub y Redes Emp"/>
    <s v="Back (Registro)"/>
    <s v="Finalizado"/>
    <s v=" "/>
    <s v="Asignado a"/>
    <s v="MVELASCO"/>
    <s v="Registros Pub y Redes Emp"/>
    <s v="Back Correcciones Registro"/>
    <s v="18/03/2022"/>
    <s v="A"/>
    <s v="ESAL"/>
    <n v="16387"/>
    <n v="20220207044"/>
    <m/>
    <m/>
    <m/>
    <s v=""/>
    <m/>
    <s v="Inscrito"/>
    <n v="16484623"/>
    <s v="JAIME ASPRIMA MANYOMA (DIRECTOR EJECUTIVO)"/>
    <s v=""/>
    <s v="jaime.asprilla@hotmail.com"/>
    <s v="Presencial Verbal"/>
    <s v="3155909079"/>
    <s v="2 Del tramite del documento"/>
    <x v="9"/>
    <s v="Registros Publicos y Redes Emp"/>
    <s v="Inscripción"/>
    <s v="."/>
    <s v="."/>
    <s v="AL INSCRITO 16387 -50 CORREGÍ EL NÚMERO DE CEDULA DEL DIRECTOR EJECUTIVO QUEDANDO ASI JAIME ASPRILLA MANYOMA CC 16484623"/>
    <s v="."/>
    <s v="Finalizado"/>
    <s v="MVELASCO"/>
    <d v="2022-03-18T00:00:00"/>
    <s v="18/03/2022"/>
    <s v=" "/>
    <s v="N"/>
    <s v=""/>
    <s v="S"/>
    <s v="."/>
    <s v="N"/>
    <d v="2022-03-18T00:00:00"/>
    <d v="2022-03-18T00:00:00"/>
    <n v="0"/>
    <n v="30"/>
    <x v="0"/>
    <n v="30"/>
    <s v="Cumple"/>
  </r>
  <r>
    <x v="2"/>
    <n v="2022001662"/>
    <d v="2022-03-18T00:00:00"/>
    <s v="SE COMUNICA LA SEÑORA JENNY DONDE INFORMA QUE EN LA COMPRA DEL CERTIFICADO CON CÓDIGO DE VERIFICACIÓN 0822BC7YTK EVIDENCIA UN ERROR EN EL NOMBRE DEL ESTABLECIMIENTO DE COMERCIO QUE TIENE REGISTRO EN CALI EL CUAL INDICA SER COFFE HOUSE HELENICA SIENDO LO C"/>
    <s v="A"/>
    <s v="KGIRALDO"/>
    <s v=" "/>
    <s v="Principal"/>
    <d v="2022-03-18T00:00:00"/>
    <s v="Origino"/>
    <s v="MILMUNOZ"/>
    <s v="Registros Pub y Redes Emp"/>
    <s v="Back (Registro)"/>
    <s v="Finalizado"/>
    <s v=" "/>
    <s v="Asignado a"/>
    <s v="MVELASCO"/>
    <s v="Registros Pub y Redes Emp"/>
    <s v="Back Correcciones Registro"/>
    <s v="18/03/2022"/>
    <s v="A"/>
    <s v="MERCANTIL"/>
    <n v="1145602"/>
    <n v="20220179698"/>
    <m/>
    <m/>
    <m/>
    <s v=""/>
    <m/>
    <s v="Inscrito"/>
    <n v="34567638"/>
    <s v="JENNY  OVIES"/>
    <s v="3204883355"/>
    <s v="jennyoviesb@gmail.com"/>
    <s v="Telefónica"/>
    <s v="3102372964"/>
    <s v="2 Del tramite del documento"/>
    <x v="16"/>
    <s v="Registros Publicos y Redes Emp"/>
    <s v="Inscripción"/>
    <s v="."/>
    <s v="."/>
    <s v="AL INSCRITO 1145602 SE CORRIGE EL NOMBRE DEL ESTABLECIMIENTO QUEDANDO ASI COFFEE HOUSE ELENICA SEGÚN EL FORMULARIO DE MATRÍCULA Y ADICIONAL ADICIONO MATRICULA NO. 220118, SE CREA NUEVA RADICACIÓN 20220274625 PARA REPONER CERTIFICADO EL CUAL FUE ENVIADO AL"/>
    <s v="."/>
    <s v="Finalizado"/>
    <s v="MVELASCO"/>
    <d v="2022-03-22T00:00:00"/>
    <s v="22/03/2022"/>
    <s v=" "/>
    <s v="N"/>
    <s v=""/>
    <s v="S"/>
    <s v="."/>
    <s v="N"/>
    <d v="2022-03-22T00:00:00"/>
    <d v="2022-03-22T00:00:00"/>
    <n v="1"/>
    <n v="30"/>
    <x v="0"/>
    <n v="30"/>
    <s v="Cumple"/>
  </r>
  <r>
    <x v="2"/>
    <n v="2022001665"/>
    <d v="2022-03-18T00:00:00"/>
    <s v="SE COMUNICA LA SEÑORA KATHERINE , INDICANDO QUE ENCUENTRA ERRORES DE TRANSCRIPCIÓN EN EL CERTIFICADO, ELLA REALIZO TRAMITE DE MODIFICACIÓN DE OBJECTO SE SOCIAL , SE REALIZAS VALIDACIÓN EN EXPEDIENTE Y EN EL CERTIFICADO Y EFECTIVAMENTE SE ENCUENTRA EL ERRO"/>
    <s v="A"/>
    <s v="CALLCENTER"/>
    <s v=" "/>
    <s v="Principal"/>
    <d v="2022-03-18T00:00:00"/>
    <s v="Origino"/>
    <s v="LCASTRO"/>
    <s v="Registros Pub y Redes Emp"/>
    <s v="Back (Registro)"/>
    <s v="Finalizado"/>
    <s v=" "/>
    <s v="Asignado a"/>
    <s v="MVELASCO"/>
    <s v="Registros Pub y Redes Emp"/>
    <s v="Back Correcciones Registro"/>
    <s v="18/03/2022"/>
    <s v="A"/>
    <s v="MERCANTIL"/>
    <n v="827616"/>
    <n v="20220140157"/>
    <m/>
    <m/>
    <m/>
    <s v=""/>
    <m/>
    <s v="Inscrito"/>
    <n v="38613198"/>
    <s v=" KATHERINE FAJARDO DORADO"/>
    <s v=""/>
    <s v="afajardo.juridico1@gmail.com"/>
    <s v="Telefónica"/>
    <s v="3155209901"/>
    <s v="2 Del tramite del documento"/>
    <x v="34"/>
    <s v="Registros Publicos y Redes Emp"/>
    <s v="Inscripción"/>
    <s v="."/>
    <s v="."/>
    <s v="AL INSCRITO 827616 SE VALIDA EL OBJETO SOCIAL CON EL DEL ACTA Y SE CORRIGE, SE CREA LA RAD 20220275194 PARA REPONER CERTIFICADO EL CUAL FUE ENVIADO AL CORREO ELECTRÓNICO REPORTADO EN EL RECLAMO, NO FUE POSIBLE CONTACTAR AL NÚMERO DE TELEFONO REPORTADO"/>
    <s v="."/>
    <s v="Finalizado"/>
    <s v="MVELASCO"/>
    <d v="2022-03-22T00:00:00"/>
    <s v="22/03/2022"/>
    <s v=" "/>
    <s v="N"/>
    <s v=""/>
    <s v="S"/>
    <s v="."/>
    <s v="N"/>
    <d v="2022-03-22T00:00:00"/>
    <d v="2022-03-22T00:00:00"/>
    <n v="1"/>
    <n v="30"/>
    <x v="0"/>
    <n v="1"/>
    <s v="Cumple"/>
  </r>
  <r>
    <x v="2"/>
    <n v="2022001671"/>
    <d v="2022-03-18T00:00:00"/>
    <s v="SE COMUNICA ÉL SEÑOR SAMIR DONDE INFORMA QUE EN EL CERTIFICADO CON CÓDIGO DE VERIFICACIÓN 0822ZL3LJ0 SE OBSERVA QUE SU SIGLA NO CONTIENE UN PUNTO ADICIONAL, EN EL CERTIFICADO APARECE LA SIGLA PRODMAIN S.A.S, SOLICITA COMEDIDAMENTE QUE LA INFORMACIÓN DE LA"/>
    <s v="A"/>
    <s v="KGIRALDO"/>
    <s v=" "/>
    <s v="Principal"/>
    <d v="2022-03-18T00:00:00"/>
    <s v="Origino"/>
    <s v="YBENITEZ"/>
    <s v="Registros Pub y Redes Emp"/>
    <s v="Back (Registro)"/>
    <s v="Finalizado"/>
    <s v=" "/>
    <s v="Asignado a"/>
    <s v="MVELASCO"/>
    <s v="Registros Pub y Redes Emp"/>
    <s v="Back Correcciones Registro"/>
    <s v="18/03/2022"/>
    <s v="A"/>
    <s v="MERCANTIL"/>
    <n v="1146142"/>
    <n v="20220231169"/>
    <m/>
    <m/>
    <m/>
    <s v=""/>
    <m/>
    <s v="Inscrito"/>
    <n v="1144071210"/>
    <s v="SAMIR ESCOBAR"/>
    <s v=""/>
    <s v="sjescobar@hurtadogandini.com"/>
    <s v="Telefónica"/>
    <s v="3003501559"/>
    <s v="2 Del tramite del documento"/>
    <x v="34"/>
    <s v="Registros Publicos y Redes Emp"/>
    <s v="Inscripción"/>
    <s v="."/>
    <s v="."/>
    <s v="AL INSCRITO 1146142 SE REALIZAN LAS CORRECCIONES Y SE CREA LA RAD 20220275881 PARA REPONER CERTIFICADO EL CUAL FUE ENVIADO AL CORREO ELECTRÓNICO REPORTADO EN EL RECLAMO"/>
    <s v="."/>
    <s v="Finalizado"/>
    <s v="MVELASCO"/>
    <d v="2022-03-22T00:00:00"/>
    <s v="22/03/2022"/>
    <s v=" "/>
    <s v="N"/>
    <s v=""/>
    <s v="S"/>
    <s v="."/>
    <s v="N"/>
    <d v="2022-03-22T00:00:00"/>
    <d v="2022-03-22T00:00:00"/>
    <n v="1"/>
    <n v="30"/>
    <x v="0"/>
    <n v="1"/>
    <s v="Cumple"/>
  </r>
  <r>
    <x v="2"/>
    <n v="2022001554"/>
    <d v="2022-03-15T00:00:00"/>
    <s v="SE COMUNICA LA SEÑORA MARIA DONDE INFORMA QUE SE ENCUENTRA REALIZANDO LA RENOVACIÓN DE SU ESTABLECIMIENTO DE COMERCIO CON MATRÍCULA 217953 Y OBSERVA QUE EL SISTEMA SOLICITA LOS AÑOS 2021 Y 2022, EN ESTE CASO AL HACER LA VERIFICACIÓN DE LA INFORMACIÓN SE E"/>
    <s v="A"/>
    <s v="KGIRALDO"/>
    <s v=" "/>
    <s v="Principal"/>
    <d v="2022-03-15T00:00:00"/>
    <s v="Origino"/>
    <s v="RESPPROC"/>
    <s v="Gestion Integral"/>
    <s v="Tecnologia"/>
    <s v="Finalizado"/>
    <s v=" "/>
    <s v="Asignado a"/>
    <s v="JCERON"/>
    <s v="Registros Pub y Redes Emp"/>
    <s v="Back (Registro)"/>
    <s v="15/03/2022"/>
    <s v="A"/>
    <s v="MERCANTIL"/>
    <n v="217953"/>
    <n v="20210200510"/>
    <m/>
    <m/>
    <m/>
    <s v=""/>
    <m/>
    <s v="Inscrito"/>
    <n v="31207279"/>
    <s v="MARIA HELENA GAMBOA"/>
    <s v="6028812131"/>
    <s v="hospivalle@hotmail.com"/>
    <s v="Telefónica"/>
    <s v="3155617867"/>
    <s v="2 Del tramite del documento"/>
    <x v="51"/>
    <s v="Registros Publicos y Redes Emp"/>
    <s v="Inscripción"/>
    <s v="."/>
    <s v="."/>
    <s v="15032022 MVELASCO: PTE SE CREO CASO A LOS 444 NO. 31858 PARA SOLICITAR EL FORMULARIO DE LA RENOVACIÓN DEL ESTABLECIMIENTO CORRESPONDIENTE AL AÑO 2021 INACTIVO FECHA RENOVACIÓN AÑO 2020 Y ADICIONO FEHCA RENOVACIÓN AL 12 DE MARZO DE 2021 QUEDANDO RENOVADO A"/>
    <s v="."/>
    <s v="Finalizado"/>
    <s v="MVELASCO"/>
    <d v="2022-03-15T00:00:00"/>
    <s v="23/03/2022"/>
    <s v=" "/>
    <s v="N"/>
    <s v=""/>
    <s v="S"/>
    <s v="."/>
    <s v="N"/>
    <d v="2022-03-23T00:00:00"/>
    <d v="2022-03-23T00:00:00"/>
    <n v="5"/>
    <n v="30"/>
    <x v="0"/>
    <n v="1"/>
    <s v="No cumple"/>
  </r>
  <r>
    <x v="2"/>
    <n v="2022001627"/>
    <d v="2022-03-17T00:00:00"/>
    <s v="SOLICITO POR FAVOR VALIDAR LA RENOVACION DEL ESTABLECIMIENTO DE COMERCIO CON MATRICULA 217953, EL CUAL FUE RENOVADO EL AÑO 2021 CON FIRMA ELECTRONICA JUNTO CON EL REGISTRO DE LA SOCIEDAD, Y SEGUN EN NUESTROS REGISTROS QUEDO EL DÍA 25 DE MARZO 2021 REGISTR"/>
    <s v="A"/>
    <s v="DICASTIL"/>
    <s v=" "/>
    <s v="Principal"/>
    <d v="2022-03-17T00:00:00"/>
    <s v="Origino"/>
    <s v="NRESPONS"/>
    <s v="Registros Pub y Redes Emp"/>
    <s v="Back (Registro)"/>
    <s v="Finalizado"/>
    <s v=" "/>
    <s v="Asignado a"/>
    <s v="MVELASCO"/>
    <s v="Registros Pub y Redes Emp"/>
    <s v="Back Correcciones Registro"/>
    <s v="17/03/2022"/>
    <s v="A"/>
    <s v="MERCANTIL"/>
    <n v="217953"/>
    <n v="20210200510"/>
    <m/>
    <m/>
    <m/>
    <s v=""/>
    <m/>
    <s v="Inscrito"/>
    <n v="14954514"/>
    <s v="WILLIAM ROSERO"/>
    <s v=""/>
    <s v="hospivalle@hotmail.com"/>
    <s v="Presencial Verbal"/>
    <s v="3155617867"/>
    <s v="5 No aplica/No procede"/>
    <x v="13"/>
    <s v="Registros Publicos y Redes Emp"/>
    <s v="No aplica"/>
    <s v="."/>
    <s v="."/>
    <s v="17032022 SE PUSO CASO A LOS 444 NO. 31929 NO PROCEDE POR CUANTO SE DA RESPUESTA CON EL PQR 1554"/>
    <s v="."/>
    <s v="Finalizado"/>
    <s v="MVELASCO"/>
    <d v="2022-03-18T00:00:00"/>
    <s v="23/03/2022"/>
    <s v=" "/>
    <s v="N"/>
    <s v=""/>
    <s v="N"/>
    <s v="."/>
    <s v="N"/>
    <d v="2022-03-23T00:00:00"/>
    <d v="2022-03-23T00:00:00"/>
    <n v="3"/>
    <n v="30"/>
    <x v="0"/>
    <n v="1"/>
    <s v="No cumple"/>
  </r>
  <r>
    <x v="2"/>
    <n v="2022001708"/>
    <d v="2022-03-22T00:00:00"/>
    <s v="EN EL INSCRITO 424709 - 1 LA PERSONA MANIFIESTA DE NO INACTIVAR O CANCELAR LA MATRICULA"/>
    <s v="A"/>
    <s v="FCAJAS"/>
    <s v=" "/>
    <s v="Obrero"/>
    <d v="2022-03-22T00:00:00"/>
    <s v="Origino"/>
    <s v="JSANDOVA"/>
    <s v="Registros Pub y Redes Emp"/>
    <s v="Back (Registro)"/>
    <s v="Finalizado"/>
    <s v=" "/>
    <s v="Asignado a"/>
    <s v="MVELASCO"/>
    <s v="Registros Pub y Redes Emp"/>
    <s v="Back Correcciones Registro"/>
    <s v="22/03/2022"/>
    <s v="A"/>
    <s v="MERCANTIL"/>
    <n v="424709"/>
    <m/>
    <m/>
    <m/>
    <m/>
    <s v=""/>
    <m/>
    <s v="Inscrito"/>
    <n v="16727909"/>
    <s v="MARTIN ALBEIRO GIRALDO"/>
    <s v=""/>
    <s v=""/>
    <s v="Presencial con Carta"/>
    <s v="3113729038"/>
    <s v="2 Del tramite del documento"/>
    <x v="35"/>
    <s v="Registros Publicos y Redes Emp"/>
    <s v="Inscripción"/>
    <s v="."/>
    <s v="."/>
    <s v="AL INSCRITO 424709-1 CAMBIE EL ESTADO DE REVOCADO/NO ASIGNADO/RETIRADO A ACTIVO POR CUANTO SE EVIDENCIÓ QUE ESTABA EN ESTADO REVOCADO/NO ASIGNADO/RETIRADO POR JSANDOVA SIN PQR SE ACTUALIZÓ EN EL RUES NOTIFIQUE AL USUARIO POR TELEFONO"/>
    <s v="."/>
    <s v="Finalizado"/>
    <s v="MVELASCO"/>
    <d v="2022-03-23T00:00:00"/>
    <s v="23/03/2022"/>
    <s v=" "/>
    <s v="N"/>
    <s v=""/>
    <s v="S"/>
    <s v="."/>
    <s v="N"/>
    <d v="2022-03-23T00:00:00"/>
    <d v="2022-03-23T00:00:00"/>
    <n v="1"/>
    <n v="30"/>
    <x v="0"/>
    <n v="1"/>
    <s v="Cumple"/>
  </r>
  <r>
    <x v="2"/>
    <n v="2022001719"/>
    <d v="2022-03-23T00:00:00"/>
    <s v="POR FAVOR REVISAR EL NOMBRAMIENTO DEL SEÑOR CARLOS ALBERTO SANCHEZ ESCOBAR C.C 1093212506 DEL 08 DE FEBRERO DE 2022 DEBIDO A QUE LO NOMBRARON COMO DEPOSITARIO JUDICIAL SIENDO LO CORRECTO DEPOSITARIO PROVISIONAL. INSCRIPCION 2042 DEL 09 DE FEBRERO DE 2022"/>
    <s v="A"/>
    <s v="DCOLLAZO"/>
    <s v=" "/>
    <s v="Unicentro web"/>
    <d v="2022-03-23T00:00:00"/>
    <s v="Origino"/>
    <s v="XRIVERA"/>
    <s v="Registros Pub y Redes Emp"/>
    <s v="Back (Registro)"/>
    <s v="Finalizado"/>
    <s v=" "/>
    <s v="Asignado a"/>
    <s v="MVELASCO"/>
    <s v="Registros Pub y Redes Emp"/>
    <s v="Back Correcciones Registro"/>
    <s v="23/03/2022"/>
    <s v="A"/>
    <s v="MERCANTIL"/>
    <n v="39338"/>
    <m/>
    <m/>
    <m/>
    <m/>
    <s v=""/>
    <m/>
    <s v="Inscrito"/>
    <n v="31994999"/>
    <s v="ADRIANA CORTES CASTAÑO"/>
    <s v=""/>
    <s v="prosaludcontabilidad@yahoo.com"/>
    <s v="Presencial Verbal"/>
    <s v="3178864782"/>
    <s v="2 Del tramite del documento"/>
    <x v="9"/>
    <s v="Registros Publicos y Redes Emp"/>
    <s v="Inscripción"/>
    <s v="."/>
    <s v="."/>
    <s v="AL INSCRITO 39338-4 SE CORRIGE EL CARGO DEL SR CARLOS ALBERTO SANCHEZ ESCOBAR C.C 1093212506 QUEDANDO DEPOSITARIO PROVISIONAL SE NOTIFICA AL USUARIO POR TELEFONO"/>
    <s v="."/>
    <s v="Finalizado"/>
    <s v="MVELASCO"/>
    <d v="2022-03-23T00:00:00"/>
    <s v="23/03/2022"/>
    <s v=" "/>
    <s v="N"/>
    <s v=""/>
    <s v="S"/>
    <s v="."/>
    <s v="N"/>
    <d v="2022-03-23T00:00:00"/>
    <d v="2022-03-23T00:00:00"/>
    <n v="0"/>
    <n v="30"/>
    <x v="0"/>
    <n v="1"/>
    <s v="Cumple"/>
  </r>
  <r>
    <x v="2"/>
    <n v="2022001734"/>
    <d v="2022-03-23T00:00:00"/>
    <s v="SE COMUNICA EL SEÑOR JUAN DAVID LALINDE , YA QUE REALIZÓ UN CAMBIO DE DOMICILIO DE LA CUIDAD DE MANIZALES A LA CIUDAD DE CALI, EL SEÑOR JUAN DAVID REALIZÓ UN AUMENTO DE CAPITAL SUSCRITO Y PAGADO EN EL AÑO 2020 DE $120.002.000 A 120.007.000Y EN EL MOMENTO "/>
    <s v="A"/>
    <s v="KGIRALDO"/>
    <s v=" "/>
    <s v="Principal"/>
    <d v="2022-03-23T00:00:00"/>
    <s v="Origino"/>
    <s v="JSANDOVA"/>
    <s v="Registros Pub y Redes Emp"/>
    <s v="Back (Registro)"/>
    <s v="Finalizado"/>
    <s v=" "/>
    <s v="Asignado a"/>
    <s v="MVELASCO"/>
    <s v="Registros Pub y Redes Emp"/>
    <s v="Back Correcciones Registro"/>
    <s v="23/03/2022"/>
    <s v="A"/>
    <s v="MERCANTIL"/>
    <n v="1138354"/>
    <m/>
    <m/>
    <m/>
    <m/>
    <s v=""/>
    <m/>
    <s v="Inscrito"/>
    <n v="1040182728"/>
    <s v="JUAN DAVID LALINDE"/>
    <s v="4442824"/>
    <s v="jlalinde@echavarriaabogados.com"/>
    <s v="Telefónica"/>
    <s v="3005649481"/>
    <s v="2 Del tramite del documento"/>
    <x v="34"/>
    <s v="Registros Publicos y Redes Emp"/>
    <s v="Inscripción"/>
    <s v="."/>
    <s v="."/>
    <s v="AL INSCRITO 1138354 SE VALIDA CON EL CERTIFICADO QUE APORTAN DE LA PAGINA 381 DE LA ESCRITURA PÚBLICA 1908 Y SE EVIDENCIA QUE EL CAPITAL SUSCRITO Y PAGADO ES DE 120.007.000 ACCIONES 120.007 VALOR NOMINAL 1.000 SE CREA LA RAD 20220289327 PARA REPONER CERTI"/>
    <s v="."/>
    <s v="Finalizado"/>
    <s v="MVELASCO"/>
    <d v="2022-03-23T00:00:00"/>
    <s v="23/03/2022"/>
    <s v=" "/>
    <s v="N"/>
    <s v=""/>
    <s v="S"/>
    <s v="."/>
    <s v="N"/>
    <d v="2022-03-23T00:00:00"/>
    <d v="2022-03-23T00:00:00"/>
    <n v="0"/>
    <n v="30"/>
    <x v="0"/>
    <n v="1"/>
    <s v="Cumple"/>
  </r>
  <r>
    <x v="2"/>
    <n v="2022001738"/>
    <d v="2022-03-23T00:00:00"/>
    <s v=" SE COMUNICA EL SEÑOR MAURICIO ESPITIA EL CUAL INDICA QUE REALIZO CAMBIO EN CODIGOS CIIU Y ADICIONAL UNA REFORMA EN EL OBJETO SOCIAL SOLICITANDO SE ELIMINAR LA PALABRA ¿DISTRIBUCIÓN¿ DE LOS NUMERALES 2,3 Y 4, AL DESCARGAR UN CERTIFICADO EVIDENCIA QUE EL C"/>
    <s v="A"/>
    <s v="EMOSQUERA"/>
    <s v=" "/>
    <s v="Principal"/>
    <d v="2022-03-23T00:00:00"/>
    <s v="Origino"/>
    <s v="JSANDOVA"/>
    <s v="Registros Pub y Redes Emp"/>
    <s v="Back (Registro)"/>
    <s v="Finalizado"/>
    <s v=" "/>
    <s v="Asignado a"/>
    <s v="MVELASCO"/>
    <s v="Registros Pub y Redes Emp"/>
    <s v="Back Correcciones Registro"/>
    <s v="23/03/2022"/>
    <s v="A"/>
    <s v="MERCANTIL"/>
    <n v="1138139"/>
    <n v="20220231797"/>
    <m/>
    <m/>
    <m/>
    <s v=""/>
    <m/>
    <s v="Inscrito"/>
    <n v="1143849457"/>
    <s v=" MAURICIO ESPITIA"/>
    <s v="8835866"/>
    <s v="mespitia@jaramilloasociados.com"/>
    <s v="Telefónica"/>
    <s v="3147682856"/>
    <s v="2 Del tramite del documento"/>
    <x v="34"/>
    <s v="Registros Publicos y Redes Emp"/>
    <s v="Inscripción"/>
    <s v="."/>
    <s v="."/>
    <s v="AL INSCRITO 1138139-16 SE VALIDA CON EL ACTA DE LA REFORMA Y SE EVIDENCIA QUE NO SE TUVO EN CUENTA LOS CAMBIOS, SE CREA LA RAD 20220290385 PARA REPONER CERTIFICADO EL CUAL FUE ENVIADO AL CORREO ELECTRÓNICO REPORTADO EN EL RECLAMO."/>
    <s v="."/>
    <s v="Finalizado"/>
    <s v="MVELASCO"/>
    <d v="2022-03-23T00:00:00"/>
    <s v="23/03/2022"/>
    <s v=" "/>
    <s v="N"/>
    <s v=""/>
    <s v="S"/>
    <s v="."/>
    <s v="N"/>
    <d v="2022-03-23T00:00:00"/>
    <d v="2022-03-23T00:00:00"/>
    <n v="0"/>
    <n v="30"/>
    <x v="0"/>
    <n v="1"/>
    <s v="Cumple"/>
  </r>
  <r>
    <x v="2"/>
    <n v="2022001731"/>
    <d v="2022-03-23T00:00:00"/>
    <s v="POR MEDIO DE LA ESCRITURA 1332 INSCRITA 04/03/2022 NO. INSCRIPCION 559 LIBRO VI EL CLIENTE SOLICITABAN ADJUDICAR EL ESTABLECIMIENTO DE COMERCIO EL BARATON 261331-2 A LA SEÑORA SOLEDAD SOFIA ARREDONDO HERNANDEZ IDENTIFICADA 29582958, DE ACUERDO A LO ESTABL"/>
    <s v="A"/>
    <s v="JSALAZAR"/>
    <s v=" "/>
    <s v="Principal"/>
    <d v="2022-03-23T00:00:00"/>
    <s v="Origino"/>
    <s v="DRENDON"/>
    <s v="Registros Pub y Redes Emp"/>
    <s v="Back (Registro)"/>
    <s v="Finalizado"/>
    <s v=" "/>
    <s v="Asignado a"/>
    <s v="AMARQUEZ"/>
    <s v="Registros Pub y Redes Emp"/>
    <s v="Juridica"/>
    <s v="23/03/2022"/>
    <s v="A"/>
    <s v="MERCANTIL"/>
    <n v="261331"/>
    <n v="20220188645"/>
    <n v="559"/>
    <d v="2022-03-04T00:00:00"/>
    <m/>
    <s v=""/>
    <m/>
    <s v="Inscrito"/>
    <n v="38555687"/>
    <s v="MARIA ANGELICA MEDINA"/>
    <s v=""/>
    <s v="anmeva_1@hotmail.com"/>
    <s v="Presencial Verbal"/>
    <s v="3185649624"/>
    <s v="2 Del tramite del documento"/>
    <x v="53"/>
    <s v="Registros Publicos y Redes Emp"/>
    <s v="Inscripción"/>
    <s v="."/>
    <s v="."/>
    <s v="23032022 MVELASCO: SE ASIGNA A LA ABOGADA AMARQUEZ POR CUANTO QUIEN FUE QUE REALIZÓ EL REGISTRO PARA LA RESPECTIVA VALIDACIÓN. 24/03/2022: AMARQUEZ: SE PROCEDE A VALIDAR LA INSCRIPCION Y SE EVIDENCIA QUE ESTÁ CORRECTA. SIN EMBARGO, LAS AUXILIARES QUE INTE"/>
    <s v="."/>
    <s v="Finalizado"/>
    <s v="MVELASCO"/>
    <d v="2022-03-23T00:00:00"/>
    <s v="24/03/2022"/>
    <s v=" "/>
    <s v="N"/>
    <s v=""/>
    <s v="S"/>
    <s v="."/>
    <s v="N"/>
    <d v="2022-03-24T00:00:00"/>
    <d v="2022-03-24T00:00:00"/>
    <n v="1"/>
    <n v="30"/>
    <x v="0"/>
    <n v="1"/>
    <s v="Cumple"/>
  </r>
  <r>
    <x v="2"/>
    <n v="2022001746"/>
    <d v="2022-03-23T00:00:00"/>
    <s v="AL INSCRITO 1145977 NO SE LE CERTIFICO EL CAMBIO DE DOMICILIO BUGALAGRANDE A CALI EN DONDE ESTUVO MATRICULADO DESDE EL 10 DE SEPTIEMBRE DE 2018, EL USUARIO RECLAMA QUE NO EXISTE DICHA INFORMACIÓN EN EL CERTIFICADO ACTUAL Y SOLICITA DICHOS CAMBIOS Y LA REP"/>
    <s v="A"/>
    <s v="PRUEDA"/>
    <s v=" "/>
    <s v="Agua Blanca"/>
    <d v="2022-03-23T00:00:00"/>
    <s v="Origino"/>
    <s v="JSANDOVA"/>
    <s v="Registros Pub y Redes Emp"/>
    <s v="Back (Registro)"/>
    <s v="Finalizado"/>
    <s v=" "/>
    <s v="Asignado a"/>
    <s v="MVELASCO"/>
    <s v="Registros Pub y Redes Emp"/>
    <s v="Back Correcciones Registro"/>
    <s v="23/03/2022"/>
    <s v="A"/>
    <s v="MERCANTIL"/>
    <n v="1145977"/>
    <m/>
    <m/>
    <m/>
    <m/>
    <s v=""/>
    <m/>
    <s v="Inscrito"/>
    <m/>
    <s v="PAOLA ANDREA ROJAS CARDONA"/>
    <s v=""/>
    <s v="PECAS010484@HOTMAIL.COM"/>
    <s v="Presencial Verbal"/>
    <s v="3126039563"/>
    <s v="2 Del tramite del documento"/>
    <x v="17"/>
    <s v="Registros Publicos y Redes Emp"/>
    <s v="Inscripción"/>
    <s v="."/>
    <s v="."/>
    <s v="AL INSCRITO 1145977-1 ADICIONO POR DATO ADICIONAL EL TEXTO EN CAMBIO DOMICILIO INSCRIPCIONES &quot;POR DOCUMENTO PRIVADO DEL 26 DE AGOSTO DE 2020 DE TULUA, INSCRITO EN ESTA CÁMARA DE COMERCIO EL 09 DE SEPTIEMBRE DE 2020 CON EL NO. 49153 DEL LIBRO XV ,LA PERSON"/>
    <s v="."/>
    <s v="Finalizado"/>
    <s v="MVELASCO"/>
    <d v="2022-03-24T00:00:00"/>
    <s v="24/03/2022"/>
    <s v=" "/>
    <s v="N"/>
    <s v=""/>
    <s v="S"/>
    <s v="."/>
    <s v="N"/>
    <d v="2022-03-24T00:00:00"/>
    <d v="2022-03-24T00:00:00"/>
    <n v="1"/>
    <n v="30"/>
    <x v="0"/>
    <n v="1"/>
    <s v="Cumple"/>
  </r>
  <r>
    <x v="2"/>
    <n v="2022001778"/>
    <d v="2022-03-24T00:00:00"/>
    <s v="EN COMUNICACION DEL DIA 23032022 CON EMAIL ENVIADO A CONTACTO CCC LA ENTIDAD JUNTA DE AGUAS VEREDA LA VENTURA NIT 805022579-7 ORESENTA RECLAMO POR LO SIGUIENTE POR QUE EL LA CERTIFICACIÓN DE INSCRIPCIÓN DE LA NUEVA JUNTA DIRECTIVA NO APARECE EL SEÑOR ABSA"/>
    <s v="A"/>
    <s v="JCMARIN"/>
    <s v=" "/>
    <s v="Obrero"/>
    <d v="2022-03-24T00:00:00"/>
    <s v="Origino"/>
    <s v="NRESPONS"/>
    <s v="Registros Pub y Redes Emp"/>
    <s v="Back (Registro)"/>
    <s v="Finalizado"/>
    <s v=" "/>
    <s v="Asignado a"/>
    <s v="MVELASCO"/>
    <s v="Registros Pub y Redes Emp"/>
    <s v="Back Correcciones Registro"/>
    <s v="24/03/2022"/>
    <s v="A"/>
    <s v="ESAL"/>
    <n v="4770"/>
    <m/>
    <m/>
    <m/>
    <m/>
    <s v=""/>
    <m/>
    <s v="Inscrito"/>
    <m/>
    <s v="JUNTA DE AGUAS VEREDA LA VENTURA"/>
    <s v=""/>
    <s v="jaguvencu2010@hotmail.com"/>
    <s v="E-mail"/>
    <s v="3163241888"/>
    <s v="5 No aplica/No procede"/>
    <x v="13"/>
    <s v="Registros Publicos y Redes Emp"/>
    <s v="No aplica"/>
    <s v="."/>
    <s v="."/>
    <s v="24032022 MVELASCO: SE ASIGNA AL ABOGADO WILLIAM QUIEN FUE QUE REALIZÓ EL REGISTRO DEL TRÁMITE, EN CASO DE NO PROCEDER FAVOR COMUNICAR AL USUARIO. RECLAMO NO PROCEDE EL ARTÍCULO 8 DEFINE COMO ÓRGANOS DE DIRECCIÓN Y ADMINISTRACIÓN A LA ASAMBLEA GENERAL Y A "/>
    <s v="."/>
    <s v="Finalizado"/>
    <s v="MVELASCO"/>
    <d v="2022-03-24T00:00:00"/>
    <s v="24/03/2022"/>
    <s v=" "/>
    <s v="N"/>
    <s v=""/>
    <s v="N"/>
    <s v="."/>
    <s v="N"/>
    <d v="2022-03-24T00:00:00"/>
    <d v="2022-03-24T00:00:00"/>
    <n v="0"/>
    <n v="30"/>
    <x v="0"/>
    <n v="1"/>
    <s v="Cumple"/>
  </r>
  <r>
    <x v="2"/>
    <n v="2022001821"/>
    <d v="2022-03-24T00:00:00"/>
    <s v="SE COMUNICA EL SEÑOR DAVID,EVIDENCIA EN EL CERTIFICADO QUE COMPRO NO ESTA COMPLETA LA SITUACION DE CONTROL QUE REGISTRO RECIENTEMENTE, EN EL CERTIFICADO NO APARECE EL NOMBRE DE LA CONTROLADA MASSY MOTORS BOGOTA S.A.S, SE VALIDA EN CONSULTA DE EXPEDIENTES "/>
    <s v="A"/>
    <s v="CALLCENTER"/>
    <s v=" "/>
    <s v="Principal"/>
    <d v="2022-03-24T00:00:00"/>
    <s v="Origino"/>
    <s v="DRENDON"/>
    <s v="Registros Pub y Redes Emp"/>
    <s v="Back (Registro)"/>
    <s v="Finalizado"/>
    <s v=" "/>
    <s v="Asignado a"/>
    <s v="MVELASCO"/>
    <s v="Registros Pub y Redes Emp"/>
    <s v="Back Correcciones Registro"/>
    <s v="24/03/2022"/>
    <s v="A"/>
    <s v="MERCANTIL"/>
    <n v="882096"/>
    <n v="20220266097"/>
    <m/>
    <m/>
    <m/>
    <s v=""/>
    <m/>
    <s v="Inscrito"/>
    <n v="1053828635"/>
    <s v="DAVID  ESCOBAR"/>
    <s v=""/>
    <s v="asistente.juridico@massygroup.com"/>
    <s v="Telefónica"/>
    <s v="3127958350"/>
    <s v="2 Del tramite del documento"/>
    <x v="34"/>
    <s v="Registros Publicos y Redes Emp"/>
    <s v="Inscripción"/>
    <s v="."/>
    <s v="."/>
    <s v="AL INSCRITO 882096-16 CREO RAD 20220312215 PARA REPONER CERTIFICADO EL CUAL FUE ENVIADO AL CORREO ELECTRÓNICO REPORTADO EN EL RECLAMO. NO FUE POSIBLE CONTACTAR AL USUARIO AL TELEFONO"/>
    <s v="."/>
    <s v="Finalizado"/>
    <s v="MVELASCO"/>
    <d v="2022-03-25T00:00:00"/>
    <s v="25/03/2022"/>
    <s v=" "/>
    <s v="N"/>
    <s v=""/>
    <s v="S"/>
    <s v="."/>
    <s v="N"/>
    <d v="2022-03-25T00:00:00"/>
    <d v="2022-03-25T00:00:00"/>
    <n v="1"/>
    <n v="30"/>
    <x v="0"/>
    <n v="1"/>
    <s v="Cumple"/>
  </r>
  <r>
    <x v="2"/>
    <n v="2022001834"/>
    <d v="2022-03-25T00:00:00"/>
    <s v="EL SEÑOR WILSON LEON LESMES SOLICITA QUE EN EL CERTIFICADO DE MATRICULA DE LOS ESTABLECIMIENTOS CREDIPRONTO 1131967 - 2 CREDI PRONTO ALTERNATIVO MT 891128 - 2 EN LOS DATOS DEL PROPIETARIO SE REFLEJE EL NUMERO DE VERIFICACION DEL NIT NOMBRE: WILSON LEON LE"/>
    <s v="A"/>
    <s v="JSALAZAR"/>
    <s v=" "/>
    <s v="Principal"/>
    <d v="2022-03-25T00:00:00"/>
    <s v="Origino"/>
    <s v="NRESPONS"/>
    <s v="Registros Pub y Redes Emp"/>
    <s v="Back (Registro)"/>
    <s v="Finalizado"/>
    <s v=" "/>
    <s v="Asignado a"/>
    <s v="MVELASCO"/>
    <s v="Registros Pub y Redes Emp"/>
    <s v="Back Correcciones Registro"/>
    <s v="25/03/2022"/>
    <s v="A"/>
    <s v="MERCANTIL"/>
    <n v="1131967"/>
    <m/>
    <m/>
    <m/>
    <m/>
    <s v=""/>
    <m/>
    <s v="Inscrito"/>
    <n v="13954685"/>
    <s v="WILSON LEON LESMES"/>
    <s v=""/>
    <s v="wilsonleonl@hotmail.com"/>
    <s v="Presencial Verbal"/>
    <s v="3153776570"/>
    <s v="2 Del tramite del documento"/>
    <x v="10"/>
    <s v="Registros Publicos y Redes Emp"/>
    <s v="Inscripción"/>
    <s v="."/>
    <s v="."/>
    <s v="AL INSCRITO 1131967-2 EN LA RESEÑA ADICIONE EL DIGITO DE VERIFICACION"/>
    <s v="."/>
    <s v="Finalizado"/>
    <s v="MVELASCO"/>
    <d v="2022-03-25T00:00:00"/>
    <s v="25/03/2022"/>
    <s v=" "/>
    <s v="N"/>
    <s v=""/>
    <s v="S"/>
    <s v="."/>
    <s v="N"/>
    <d v="2022-03-25T00:00:00"/>
    <d v="2022-03-25T00:00:00"/>
    <n v="0"/>
    <n v="30"/>
    <x v="0"/>
    <n v="1"/>
    <s v="Cumple"/>
  </r>
  <r>
    <x v="2"/>
    <n v="2022001753"/>
    <d v="2022-03-23T00:00:00"/>
    <s v="SE COMUNICA LA SEÑORA JENNY CAROLINA LOZADA REALIZO SITUACIÓN DE CONTROL PERO REPORTA QUE ESTAN CON LOS SIGUIENTES ERRORES: 1. QUEDO MAL ESCRITO SAINC INGECO SAS, EN EL CERTIFICADO DE SAINC SA Y SAIN INGECO SAS EN EL TEXTO DE PRESUPUIESTO DE CONTROL SE SE"/>
    <s v="A"/>
    <s v="KGIRALDO"/>
    <s v=" "/>
    <s v="Principal"/>
    <d v="2022-03-23T00:00:00"/>
    <s v="Origino"/>
    <s v="DRENDON"/>
    <s v="Registros Pub y Redes Emp"/>
    <s v="Back (Registro)"/>
    <s v="Finalizado"/>
    <s v=" "/>
    <s v="Asignado a"/>
    <s v="AMARQUEZ"/>
    <s v="Registros Pub y Redes Emp"/>
    <s v="Juridica"/>
    <s v="23/03/2022"/>
    <s v="A"/>
    <s v="MERCANTIL"/>
    <n v="39800"/>
    <n v="20220263551"/>
    <m/>
    <m/>
    <m/>
    <s v=""/>
    <m/>
    <s v="Inscrito"/>
    <n v="38600776"/>
    <s v="JENNY CAROLINA LOZADA"/>
    <s v=""/>
    <s v="jenny.lozada@sain.co"/>
    <s v="Telefónica"/>
    <s v="3186084689"/>
    <s v="2 Del tramite del documento"/>
    <x v="34"/>
    <s v="Registros Publicos y Redes Emp"/>
    <s v="Inscripción"/>
    <s v="."/>
    <s v="."/>
    <s v="AL INSCRITO 39800 Y 1021182 CORREGÍ EN EL PRESUPUESTO DE CONTROL EL NOMBRE DE LA SOCIEDAD SAIN INGECO SAS EN AMBOS INSCRITOS, ASIGNO A JURÍDICA POR CUANTO EL PUNTO 2 NO ENTIENDO EN DONDE ESTA EL ERROR Y AL NÚMERO DE TELEFÓNO INDICA QUE ESTA SUSPENDIDO SE "/>
    <s v="."/>
    <s v="Finalizado"/>
    <s v="MVELASCO"/>
    <d v="2022-03-24T00:00:00"/>
    <s v="26/03/2022"/>
    <s v=" "/>
    <s v="N"/>
    <s v=""/>
    <s v="S"/>
    <s v="."/>
    <s v="N"/>
    <d v="2022-03-26T00:00:00"/>
    <d v="2022-03-26T00:00:00"/>
    <n v="2"/>
    <n v="30"/>
    <x v="0"/>
    <n v="30"/>
    <s v="Cumple"/>
  </r>
  <r>
    <x v="2"/>
    <n v="2022001832"/>
    <d v="2022-03-25T00:00:00"/>
    <s v="EL USUARIO MANIFIESTA QUE SE DIÓ CUENTA POR MEDIO DE UN CERTIFICADO QUE LA CÉDULA DEL PRIMER SUPLENTE DE REP LEGAL ESTABA MAL NO. 14.975.566, LA CÉDULA CORRECTA DEL SEÑOR ES NO. 14.975.374. SE SOLICITA REPOSICIÓN DEL CERTIFICADO, SE CONSULTA LA INFORMACIÓ"/>
    <s v="A"/>
    <s v="CALLCENTER"/>
    <s v=" "/>
    <s v="Principal"/>
    <d v="2022-03-25T00:00:00"/>
    <s v="Origino"/>
    <s v="LCASTRO"/>
    <s v="Registros Pub y Redes Emp"/>
    <s v="Back (Registro)"/>
    <s v="Finalizado"/>
    <s v=" "/>
    <s v="Asignado a"/>
    <s v="MVELASCO"/>
    <s v="Registros Pub y Redes Emp"/>
    <s v="Back Correcciones Registro"/>
    <s v="25/03/2022"/>
    <s v="A"/>
    <s v="MERCANTIL"/>
    <n v="1147091"/>
    <n v="20220219590"/>
    <m/>
    <m/>
    <m/>
    <s v=""/>
    <m/>
    <s v="Inscrito"/>
    <n v="1116276337"/>
    <s v="JUAN DIEGO RESTREPO"/>
    <s v=""/>
    <s v="asociado@isagrisales.com"/>
    <s v="Telefónica"/>
    <s v="3156280853"/>
    <s v="2 Del tramite del documento"/>
    <x v="9"/>
    <s v="Registros Publicos y Redes Emp"/>
    <s v="Inscripción"/>
    <s v="."/>
    <s v="."/>
    <s v="AL INSCRITO 1147091-16 SE CORRIGE EL NÚMERO DE LA CEDULA DEL PRIMER SUPLENTE DEL GERENTE EL SR BELISARIO CAICEDO CAPURRO QUEDANDO ASÍ CC 14975374 Y SE CREO LA RAD 20220318978 PARA REPONER CERTIFICADO EL CUAL FUE ENVIADO AL CORREO ELECTRÓNICO REPORTADO EN "/>
    <s v="."/>
    <s v="Finalizado"/>
    <s v="MVELASCO"/>
    <d v="2022-03-26T00:00:00"/>
    <s v="26/03/2022"/>
    <s v=" "/>
    <s v="N"/>
    <s v=""/>
    <s v="S"/>
    <s v="."/>
    <s v="N"/>
    <d v="2022-03-26T00:00:00"/>
    <d v="2022-03-26T00:00:00"/>
    <n v="0"/>
    <n v="30"/>
    <x v="0"/>
    <n v="1"/>
    <s v="Cumple"/>
  </r>
  <r>
    <x v="2"/>
    <n v="2022001836"/>
    <d v="2022-03-25T00:00:00"/>
    <s v="EL SEÑOR CARLOS LADINO INFORMA QUE REVISANDO LA INFORMACIÓN DE UN CERTIFICADO NO TIENE EN SUS MANOS EL NOMBRE DE LA REPRESENTANTE LEGAL QUEDO MAL RADICADO. LA CAMARA DE COMERCIO COLOCO MARIA EUCARIS Y EL NOMBRE CORRECTO MARIA OCARIS SANCHEZ FLOR SE SOLICI"/>
    <s v="A"/>
    <s v="KGIRALDO"/>
    <s v=" "/>
    <s v="Principal"/>
    <d v="2022-03-25T00:00:00"/>
    <s v="Origino"/>
    <s v="XRIVERA"/>
    <s v="Registros Pub y Redes Emp"/>
    <s v="Back (Registro)"/>
    <s v="Finalizado"/>
    <s v=" "/>
    <s v="Asignado a"/>
    <s v="MVELASCO"/>
    <s v="Registros Pub y Redes Emp"/>
    <s v="Back Correcciones Registro"/>
    <s v="25/03/2022"/>
    <s v="A"/>
    <s v="MERCANTIL"/>
    <n v="1145174"/>
    <n v="20220194074"/>
    <m/>
    <m/>
    <m/>
    <s v=""/>
    <m/>
    <s v="Inscrito"/>
    <n v="16830331"/>
    <s v="CARLOS LADINO"/>
    <s v=""/>
    <s v="gerencia.jeyvertours@gmail.com"/>
    <s v="Telefónica"/>
    <s v="3108231818"/>
    <s v="2 Del tramite del documento"/>
    <x v="9"/>
    <s v="Registros Publicos y Redes Emp"/>
    <s v="Inscripción"/>
    <s v="."/>
    <s v="."/>
    <s v="AL INSCRITO 1145174-16 SE CORRIGE EL NOMBRE DE LA REPRESENTANTE LEGAL QUEDANDO OCARIS SE NOTIFICA AL NÚMERO DE CELULAR AL SR CARLOS LADINO"/>
    <s v="."/>
    <s v="Finalizado"/>
    <s v="MVELASCO"/>
    <d v="2022-03-26T00:00:00"/>
    <s v="26/03/2022"/>
    <s v=" "/>
    <s v="N"/>
    <s v=""/>
    <s v="S"/>
    <s v="."/>
    <s v="N"/>
    <d v="2022-03-26T00:00:00"/>
    <d v="2022-03-26T00:00:00"/>
    <n v="0"/>
    <n v="30"/>
    <x v="0"/>
    <n v="1"/>
    <s v="Cumple"/>
  </r>
  <r>
    <x v="2"/>
    <n v="2022001843"/>
    <d v="2022-03-25T00:00:00"/>
    <s v="EL USUARIO SOLICITA POR FAVOR SEA CORREGIDO EL NOMBRE Y SU IDENTIFICACION DEL CONTRALOR PRINCIPAL, QUE FUE NOMBRADO TRAS LA RESOLUCION 2022331000505 EL DIA 22 DE MARZO DEL 2022, EN DONDE FUE NOMBRADO EL SR FAVIO ORLANDO TAVERA CON CEDULA 11297301 Y NO LA "/>
    <s v="A"/>
    <s v="DICASTIL"/>
    <s v=" "/>
    <s v="Principal"/>
    <d v="2022-03-25T00:00:00"/>
    <s v="Origino"/>
    <s v="XRIVERA"/>
    <s v="Registros Pub y Redes Emp"/>
    <s v="Back (Registro)"/>
    <s v="Finalizado"/>
    <s v=" "/>
    <s v="Asignado a"/>
    <s v="MVELASCO"/>
    <s v="Registros Pub y Redes Emp"/>
    <s v="Back Correcciones Registro"/>
    <s v="25/03/2022"/>
    <s v="A"/>
    <s v="ESAL"/>
    <n v="1228"/>
    <m/>
    <m/>
    <m/>
    <m/>
    <s v=""/>
    <m/>
    <s v="Inscrito"/>
    <n v="1114878920"/>
    <s v="ALEJANDRA CABAL"/>
    <s v=""/>
    <s v="director.riesgos@coofamiliar.co"/>
    <s v="Presencial Verbal"/>
    <s v="3146264411"/>
    <s v="2 Del tramite del documento"/>
    <x v="9"/>
    <s v="Registros Publicos y Redes Emp"/>
    <s v="Inscripción"/>
    <s v="."/>
    <s v="."/>
    <s v="AL INSCRITO 1228-50 SE CORRIGE EL NOMBRE DEL CONTRALOR PRINCIPAL EL CUAL DEBE SER EL SR FABIO ORLANDO TAVERA OVIEDO C.C. 11297301, SE CREA LA RAD 20220319158 PARA REPONER CERTIFICADO EL CUAL FUE ENVIADO AL CORREO ELECTRÓNICO REPORTADO EN EL RECLAMO"/>
    <s v="."/>
    <s v="Finalizado"/>
    <s v="MVELASCO"/>
    <d v="2022-03-26T00:00:00"/>
    <s v="26/03/2022"/>
    <s v=" "/>
    <s v="N"/>
    <s v=""/>
    <s v="S"/>
    <s v="."/>
    <s v="N"/>
    <d v="2022-03-26T00:00:00"/>
    <d v="2022-03-26T00:00:00"/>
    <n v="0"/>
    <n v="30"/>
    <x v="0"/>
    <n v="1"/>
    <s v="Cumple"/>
  </r>
  <r>
    <x v="2"/>
    <n v="2022001853"/>
    <d v="2022-03-25T00:00:00"/>
    <s v="SE PRESENTA LA SEÑORA ANGELICA DIAZ SUAREZ IDENTIFICADA CON CEDULA DE CIUDADANIA 29108737 REPRESENTANTE LEGAL DE LA SOCIEDAD MULTISERVICIOS CALI A.R S.A.S NIT 901571749 , LA CUAL SOLICITA SE REVISE SU NUMERO DE CEDULA YA QUE EN EL REGISTRO QUEDO CON EL 29"/>
    <s v="A"/>
    <s v="LMORENO"/>
    <s v=" "/>
    <s v="Obrero"/>
    <d v="2022-03-25T00:00:00"/>
    <s v="Origino"/>
    <s v="XRIVERA"/>
    <s v="Registros Pub y Redes Emp"/>
    <s v="Back (Registro)"/>
    <s v="Finalizado"/>
    <s v=" "/>
    <s v="Asignado a"/>
    <s v="MVELASCO"/>
    <s v="Registros Pub y Redes Emp"/>
    <s v="Back Correcciones Registro"/>
    <s v="25/03/2022"/>
    <s v="A"/>
    <s v="MERCANTIL"/>
    <n v="1144126"/>
    <n v="20220151816"/>
    <m/>
    <m/>
    <m/>
    <s v=""/>
    <m/>
    <s v="Inscrito"/>
    <n v="29108737"/>
    <s v="ANGELICA DIAZ SUAREZ"/>
    <s v="3148437196"/>
    <s v="angelicadiazs-@hotmail.com"/>
    <s v="Presencial Verbal"/>
    <s v="3127231679"/>
    <s v="2 Del tramite del documento"/>
    <x v="9"/>
    <s v="Registros Publicos y Redes Emp"/>
    <s v="Inscripción"/>
    <s v="."/>
    <s v="."/>
    <s v="AL INSCRITO 1144126-16 SE CORRIGE EL NUMERO DE CEDULA DE LA GERENTE QUEDANDO ASÍ 29108737, SE CREA RADICACIÓN 20220319332 PARA REPONER CERTIFICADO EL CUAL FUE ENVIADO AL CORREO ELECTRÓNICO REPORTADO EN EL RECLAMO, SE NOTIFICA AL NÚMERO DE TELEFONO"/>
    <s v="."/>
    <s v="Finalizado"/>
    <s v="MVELASCO"/>
    <d v="2022-03-26T00:00:00"/>
    <s v="26/03/2022"/>
    <s v=" "/>
    <s v="N"/>
    <s v=""/>
    <s v="S"/>
    <s v="."/>
    <s v="N"/>
    <d v="2022-03-26T00:00:00"/>
    <d v="2022-03-26T00:00:00"/>
    <n v="0"/>
    <n v="30"/>
    <x v="0"/>
    <n v="1"/>
    <s v="Cumple"/>
  </r>
  <r>
    <x v="2"/>
    <n v="2022001862"/>
    <d v="2022-03-25T00:00:00"/>
    <s v="REALIZA PROCESO DE RENOVACIÓN EL DÍA 22/03/2022 CON NÚMERO DE RECIBO 8424962. CON ACTIVIDAD PRINCIPAL 4741 COMERCIO AL POR MENOR DE COMPUTADORES, EQUIPOS PERIFÉRICOS, PROGRAMAS DE INFORMÁTICA Y EQUIPOS DE TELECOMUNICACIONES EN ESTABLECIMIENTOS ESPECIALIZA"/>
    <s v="A"/>
    <s v="KGIRALDO"/>
    <s v=" "/>
    <s v="Principal"/>
    <d v="2022-03-25T00:00:00"/>
    <s v="Origino"/>
    <s v="MROMERO"/>
    <s v="Registros Pub y Redes Emp"/>
    <s v="Back (Registro)"/>
    <s v="Finalizado"/>
    <s v=" "/>
    <s v="Asignado a"/>
    <s v="MVELASCO"/>
    <s v="Registros Pub y Redes Emp"/>
    <s v="Back Correcciones Registro"/>
    <s v="25/03/2022"/>
    <s v="A"/>
    <s v="MERCANTIL"/>
    <n v="1118616"/>
    <n v="20220279022"/>
    <m/>
    <m/>
    <m/>
    <s v=""/>
    <m/>
    <s v="Inscrito"/>
    <n v="38893796"/>
    <s v="DOLLY CAMELO MAYOR"/>
    <s v="3147403978"/>
    <s v="esteban.issa07@hotmail.com"/>
    <s v="Telefónica"/>
    <s v="3162757997"/>
    <s v="2 Del tramite del documento"/>
    <x v="41"/>
    <s v="Registros Publicos y Redes Emp"/>
    <s v="Inscripción"/>
    <s v="."/>
    <s v="."/>
    <s v="AL INSCRITO 1118616 ADICIONO LAS ACTIVIDADES 4761 Y 7310 NOTIFICO A LA USUARIA POR TELEFONO"/>
    <s v="."/>
    <s v="Finalizado"/>
    <s v="MVELASCO"/>
    <d v="2022-03-26T00:00:00"/>
    <s v="26/03/2022"/>
    <s v=" "/>
    <s v="N"/>
    <s v=""/>
    <s v="S"/>
    <s v="."/>
    <s v="N"/>
    <d v="2022-03-26T00:00:00"/>
    <d v="2022-03-26T00:00:00"/>
    <n v="0"/>
    <n v="30"/>
    <x v="0"/>
    <n v="1"/>
    <s v="Cumple"/>
  </r>
  <r>
    <x v="2"/>
    <n v="2022001869"/>
    <d v="2022-03-25T00:00:00"/>
    <s v="EL COMERCIANTE SOLICITA LE CORRIJAN LA DESCRIPCION DE LA ACTIVIDAD ECONOMICA , YA QUE EL CAJERO LE CAMBIÓ EL CODIGO CIIU CORRECTO (1410), PERO NO LE CAMBIO LA DESCRIPCION DE ESTA ACTIVIDAD CORRESTA LA (CONFECCIÓN DE PRENDAS DE VESTIR DE PIEL ( EXCEPTO ART"/>
    <s v="A"/>
    <s v="HTRUJILL"/>
    <s v=" "/>
    <s v="Obrero"/>
    <d v="2022-03-25T00:00:00"/>
    <s v="Origino"/>
    <s v="SINIDENT"/>
    <s v="Registros Pub y Redes Emp"/>
    <s v="Back (Registro)"/>
    <s v="Finalizado"/>
    <s v=" "/>
    <s v="Asignado a"/>
    <s v="MVELASCO"/>
    <s v="Registros Pub y Redes Emp"/>
    <s v="Back Correcciones Registro"/>
    <s v="25/03/2022"/>
    <s v="A"/>
    <s v="MERCANTIL"/>
    <n v="861612"/>
    <n v="20220312770"/>
    <m/>
    <m/>
    <m/>
    <s v=""/>
    <m/>
    <s v="Inscrito"/>
    <n v="16782310"/>
    <s v="JUAN CARLOS ORDOÑEZ"/>
    <s v=""/>
    <s v=""/>
    <s v="Presencial Verbal"/>
    <s v="3017847469"/>
    <s v="2 Del tramite del documento"/>
    <x v="50"/>
    <s v="Registros Publicos y Redes Emp"/>
    <s v="Inscripción"/>
    <s v="."/>
    <s v="."/>
    <s v="SE MODIFICÓ LA DESCRIPCIÓN DE LA ACTIVIDAD ECONÓMICA DE: COMERCIO DE PARTES, PIEZAS (AUTOPARTES) Y ACCESORIOS (LUJOS) PARA VEHÍCULOS AUTOMOTORES, COMERCIO DE MOTOCICLETAS Y DE SUS PARTES, PIEZAS Y ACCESORIOS POR: LA CONFECCIÓN DE PRENDAS DE VESTIR DE PIEL"/>
    <s v="."/>
    <s v="Finalizado"/>
    <s v="MVELASCO"/>
    <d v="2022-03-26T00:00:00"/>
    <s v="26/03/2022"/>
    <s v=" "/>
    <s v="N"/>
    <s v=""/>
    <s v="S"/>
    <s v="."/>
    <s v="N"/>
    <d v="2022-03-26T00:00:00"/>
    <d v="2022-03-26T00:00:00"/>
    <n v="0"/>
    <n v="30"/>
    <x v="0"/>
    <n v="30"/>
    <s v="Cumple"/>
  </r>
  <r>
    <x v="2"/>
    <n v="2022001870"/>
    <d v="2022-03-25T00:00:00"/>
    <s v="SE COMUNICA LA SEÑORA LUCIRÍAN MALAVER CON TRAMITE DE RENOVACION PERO INDICA QUE EN EL APELLIDO DE LA PERSONA NATURAL A RENOVAR ESTA ERRADO. SE EVIDENCIA QUE EL FORMULARIO ESTA MAL GENERADO POR LA CAMARA LA SEÑORA EN SU MOMENTO A MANO ALZADA LO FIRMO, SOL"/>
    <s v="A"/>
    <s v="KGIRALDO"/>
    <s v=" "/>
    <s v="Principal"/>
    <d v="2022-03-25T00:00:00"/>
    <s v="Origino"/>
    <s v="FUNRETIR"/>
    <s v="Registros Pub y Redes Emp"/>
    <s v="Back (Registro)"/>
    <s v="Finalizado"/>
    <s v=" "/>
    <s v="Asignado a"/>
    <s v="MVELASCO"/>
    <s v="Registros Pub y Redes Emp"/>
    <s v="Back Correcciones Registro"/>
    <s v="25/03/2022"/>
    <s v="A"/>
    <s v="MERCANTIL"/>
    <n v="1005903"/>
    <n v="20180036857"/>
    <m/>
    <m/>
    <m/>
    <s v=""/>
    <m/>
    <s v="Inscrito"/>
    <n v="52051664"/>
    <s v="LUCIRÍAN MALAVER"/>
    <s v="6606566"/>
    <s v="palmac537@hotmail.com"/>
    <s v="Telefónica"/>
    <s v="3003921569"/>
    <s v="2 Del tramite del documento"/>
    <x v="16"/>
    <s v="Registros Publicos y Redes Emp"/>
    <s v="Inscripción"/>
    <s v="."/>
    <s v="."/>
    <s v=".AL INSCRITO 1005903-1 SE CORRIGE EL APELLIDO MONTENEGRO Y SE NOTIFICA A LA USUARIA AL NUMERO DE CELULAR."/>
    <s v="."/>
    <s v="Finalizado"/>
    <s v="MVELASCO"/>
    <d v="2022-03-28T00:00:00"/>
    <s v="28/03/2022"/>
    <s v=" "/>
    <s v="N"/>
    <s v=""/>
    <s v="S"/>
    <s v="."/>
    <s v="N"/>
    <d v="2022-03-28T00:00:00"/>
    <d v="2022-03-28T00:00:00"/>
    <n v="1"/>
    <n v="30"/>
    <x v="0"/>
    <n v="30"/>
    <s v="Cumple"/>
  </r>
  <r>
    <x v="2"/>
    <n v="2022001886"/>
    <d v="2022-03-26T00:00:00"/>
    <s v="EN COMUNICACION DEL DIA 24032022 CON EMAIL ENVIADO A LA CCC EL DIA 25032022 MEDIANTE PETICION EL SR. KEVIN RIVAS DIAZ REP LEGAL DE LA SOCIEDAD SOUTH AMERICAN FOODS SAS NIT 900447004-8 SOLICITA EL CAMBIO DE NUMERO DE CEDULA LA CUAL QUEDO MAL REGISTRADA CON"/>
    <s v="A"/>
    <s v="JCMARIN"/>
    <s v=" "/>
    <s v="Obrero"/>
    <d v="2022-03-26T00:00:00"/>
    <s v="Origino"/>
    <s v="JSANDOVA"/>
    <s v="Registros Pub y Redes Emp"/>
    <s v="Back (Registro)"/>
    <s v="Finalizado"/>
    <s v=" "/>
    <s v="Asignado a"/>
    <s v="MVELASCO"/>
    <s v="Registros Pub y Redes Emp"/>
    <s v="Back Correcciones Registro"/>
    <s v="26/03/2022"/>
    <s v="A"/>
    <s v="MERCANTIL"/>
    <n v="821609"/>
    <m/>
    <m/>
    <m/>
    <m/>
    <s v=""/>
    <m/>
    <s v="Inscrito"/>
    <m/>
    <s v="KEVIN RIVAS DIAZ"/>
    <s v=""/>
    <s v="maragude111@hotmail.com"/>
    <s v="E-mail"/>
    <s v=""/>
    <s v="2 Del tramite del documento"/>
    <x v="9"/>
    <s v="Registros Publicos y Redes Emp"/>
    <s v="Inscripción"/>
    <s v="."/>
    <s v="."/>
    <s v="AL INSCRITO 821609-16 SE CORRIGE EL NÚMERO DEL DOCUMENTO DE IDENTIDAD DEL REP LEGAL KEVIN RIVAS DIAZ CC 1144098455 SE NOTIFICA AL CORREO ELECTRÓNICO REPORTADO EN EL RECLAMO POR CUANTO NO INDICARON NUMERO DE TELEFONO"/>
    <s v="."/>
    <s v="Finalizado"/>
    <s v="MVELASCO"/>
    <d v="2022-03-28T00:00:00"/>
    <s v="28/03/2022"/>
    <s v=" "/>
    <s v="N"/>
    <s v=""/>
    <s v="S"/>
    <s v="."/>
    <s v="N"/>
    <d v="2022-03-28T00:00:00"/>
    <d v="2022-03-28T00:00:00"/>
    <n v="0"/>
    <n v="30"/>
    <x v="0"/>
    <n v="30"/>
    <s v="Cumple"/>
  </r>
  <r>
    <x v="2"/>
    <n v="2022001891"/>
    <d v="2022-03-26T00:00:00"/>
    <s v="LA ATENCION DEBE SER ESTRICTAMENTE CON FICHA O TURNO Y ESO NO SE CUMPLE EN LA CASILLA 1 Y LA CASILLA 4 NO CUMPLEN CON EL REQUISITO REVISAR CAMARAS DE 3:00 PM A 3:06 PM, CASILLA 4 EL SEÑOR DE LA CAMISA MORADA Y JOVEN CAMISA BLANCA CASILLA 1 SEÑOR CAMISA MO"/>
    <s v="A"/>
    <s v="HTRUJILL"/>
    <s v=" "/>
    <s v="Obrero"/>
    <d v="2022-03-26T00:00:00"/>
    <s v="Origino"/>
    <s v="NRESPONS"/>
    <s v="Registros Pub y Redes Emp"/>
    <s v="Front (Cajas)"/>
    <s v="Finalizado"/>
    <s v=" "/>
    <s v="Asignado a"/>
    <s v="JCMARIN"/>
    <s v="Registros Pub y Redes Emp"/>
    <s v="Calidad_Registro"/>
    <s v="26/03/2022"/>
    <s v="A"/>
    <s v=""/>
    <m/>
    <m/>
    <m/>
    <m/>
    <m/>
    <s v=""/>
    <m/>
    <s v="Sin Identificación"/>
    <n v="16762277"/>
    <s v="JHON JAIRO GALLEGO"/>
    <s v=""/>
    <s v="graficaslanuevaera@hotmail.com"/>
    <s v="Presencial Buzón"/>
    <s v="3178078642"/>
    <s v="1 De prestación del servicio"/>
    <x v="57"/>
    <s v="Registros Publicos y Redes Emp"/>
    <s v="Inscripción"/>
    <s v="."/>
    <s v="."/>
    <s v="EL SR. JHON JAIRO GALLEGO PRESNTA UNA QUEJA POR EL SERVICIO DE TURNOS EN LA SEDE OBRERO EN LAS VENTANILLAS 1 Y 4 QUE LOS TURNOS SE DEBEN RESPETAR. RESPUESTA AL USUARIO SA LAS 5:15 PM DE EL DIA 28032022 SE REALIZA LLAMADA AL NUMERO DE CONTACTO EXPLICANDO A"/>
    <s v="."/>
    <s v="Finalizado"/>
    <s v="JCMARIN"/>
    <d v="2022-03-28T00:00:00"/>
    <s v="28/03/2022"/>
    <s v="SE SOCIALIZO EL PQR CON HENRY TRUJILLO"/>
    <s v="N"/>
    <s v=""/>
    <s v="S"/>
    <s v="."/>
    <s v="N"/>
    <d v="2022-03-28T00:00:00"/>
    <d v="2022-03-28T00:00:00"/>
    <n v="0"/>
    <n v="30"/>
    <x v="0"/>
    <n v="30"/>
    <s v="Cumple"/>
  </r>
  <r>
    <x v="2"/>
    <n v="2022001893"/>
    <d v="2022-03-26T00:00:00"/>
    <s v="NO ATIENDEN SIN HABER NADIE EN ESTE PROCESO LLEVO 15 MINUTOS SENTADO Y NO ME ATIENDEN."/>
    <s v="A"/>
    <s v="HTRUJILL"/>
    <s v=" "/>
    <s v="Obrero"/>
    <d v="2022-03-26T00:00:00"/>
    <s v="Origino"/>
    <s v="."/>
    <s v="."/>
    <s v="."/>
    <s v="Finalizado"/>
    <s v=" "/>
    <s v="Asignado a"/>
    <s v="JCMARIN"/>
    <s v="Registros Pub y Redes Emp"/>
    <s v="Calidad_Registro"/>
    <s v="26/03/2022"/>
    <s v="A"/>
    <s v=""/>
    <m/>
    <m/>
    <m/>
    <m/>
    <m/>
    <s v=""/>
    <m/>
    <s v="Sin Identificación"/>
    <n v="7561649"/>
    <s v="JORGE SALGADO"/>
    <s v=""/>
    <s v="jorgesalgado548@hotmail.com"/>
    <s v="Presencial Buzón"/>
    <s v="3108204120"/>
    <s v="1 De prestación del servicio"/>
    <x v="57"/>
    <s v="Registros Publicos y Redes Emp"/>
    <s v="Inscripción"/>
    <s v="."/>
    <s v="."/>
    <s v="EL SR. JORGE SALGADO INDICA QUE NO ATIENEDEN SIN HABER NADIE EN ES TURNO QUE EL TIENE LLEVA 15 MIN ES ESPERA. RESPUESTA AL USUARIO: A LAS 5:56 PM SE REALIZA LLAMADA AL NUMERO DE CONTACTO SE INDAGA AL SR. SOBRE EL INCONVENEINTE PRESENTADO E INDICA QUE SOLI"/>
    <s v="."/>
    <s v="Finalizado"/>
    <s v="JCMARIN"/>
    <d v="2022-03-28T00:00:00"/>
    <s v="28/03/2022"/>
    <s v="se socializo el tema con el coordinador HENRY TRUJILLO ya que el sr. indica que eso se presento en frenrero"/>
    <s v="N"/>
    <s v=""/>
    <s v="S"/>
    <s v="."/>
    <s v="N"/>
    <d v="2022-03-28T00:00:00"/>
    <d v="2022-03-28T00:00:00"/>
    <n v="0"/>
    <n v="30"/>
    <x v="0"/>
    <n v="30"/>
    <s v="Cumple"/>
  </r>
  <r>
    <x v="2"/>
    <n v="2022001913"/>
    <d v="2022-03-28T00:00:00"/>
    <s v="AL INSCRITO 1143408 QUIEN SE MATRICULO POR CAMBIO DE DOMICILIO NO SE LIGO EL ESTABLECIMIENTO DE COMERCIO 731996-2 ADICIONAL SE SOLICITA LA REPOSICION DEL CERTIFICADO COMPRADO HOY CON RECIBO 8441730 RAD 20220321762 FAVOR DEVOLVER POR CORREO A LA SRA GINA P"/>
    <s v="A"/>
    <s v="PRUEDA"/>
    <s v=" "/>
    <s v="Agua Blanca"/>
    <d v="2022-03-28T00:00:00"/>
    <s v="Origino"/>
    <s v="SINIDENT"/>
    <s v="Registros Pub y Redes Emp"/>
    <s v="Back (Registro)"/>
    <s v="Finalizado"/>
    <s v=" "/>
    <s v="Asignado a"/>
    <s v="MVELASCO"/>
    <s v="Registros Pub y Redes Emp"/>
    <s v="Back Correcciones Registro"/>
    <s v="28/03/2022"/>
    <s v="A"/>
    <s v="MERCANTIL"/>
    <n v="1143408"/>
    <n v="20220321762"/>
    <m/>
    <m/>
    <m/>
    <s v=""/>
    <m/>
    <s v="Inscrito"/>
    <m/>
    <s v="GINA PAOLA DIAZ OÑATE"/>
    <s v=""/>
    <s v="GINAPIO_988@HOTMAIL.COM"/>
    <s v="Presencial Verbal"/>
    <s v="3177021624"/>
    <s v="2 Del tramite del documento"/>
    <x v="53"/>
    <s v="Registros Publicos y Redes Emp"/>
    <s v="Inscripción"/>
    <s v="."/>
    <s v="."/>
    <s v="AL INSCRITO 731996-2 SE REALIZO EL LIGUE DE LA MATRICULA DE PERSONA NATURAL 1143408-1 CON EL CONSECUTIVO 1240671 Y SE CREO LA RAD 20220324791 PARA REPONER CERTIFICADO EL CUAL FUE ENVIADO AL CORREO ELECTRÓNICO REPORTADO EN EL RECLAMO"/>
    <s v="."/>
    <s v="Finalizado"/>
    <s v="MVELASCO"/>
    <d v="2022-03-28T00:00:00"/>
    <s v="28/03/2022"/>
    <s v=" "/>
    <s v="N"/>
    <s v=""/>
    <s v="S"/>
    <s v="."/>
    <s v="N"/>
    <d v="2022-03-28T00:00:00"/>
    <d v="2022-03-28T00:00:00"/>
    <n v="0"/>
    <n v="30"/>
    <x v="0"/>
    <n v="30"/>
    <s v="Cumple"/>
  </r>
  <r>
    <x v="2"/>
    <n v="2022001392"/>
    <d v="2022-03-09T00:00:00"/>
    <s v="EN MOMENTOS DE RENOVACION DE CAMARA DE COMERCIO Y RUP LA ENTIDAD DEBERIA ESTAR LISTA PARA RECIBIR LOS PAGOS DE MANERA DIGITAL CORRECTAMENTE Y ADICIONAL CON EL DEBIDO SOPORTE DEL AREA DE TI. DESDE EL DIA DE AYER LA PASARELA DE PAGO (MERCADOPAGO) PRESENTA E"/>
    <s v="A"/>
    <s v="DMENDOZA"/>
    <s v=" "/>
    <s v="Principal"/>
    <d v="2022-03-09T00:00:00"/>
    <s v="Origino"/>
    <s v="."/>
    <s v="."/>
    <s v="."/>
    <s v="Finalizado"/>
    <s v=" "/>
    <s v="Asignado a"/>
    <s v="AJOJOA"/>
    <s v="Gestion Integral"/>
    <s v="Tecnologia"/>
    <s v="09/03/2022"/>
    <s v="A"/>
    <s v=""/>
    <m/>
    <m/>
    <m/>
    <m/>
    <m/>
    <s v=""/>
    <m/>
    <s v="Sin Identificación"/>
    <m/>
    <s v="CARLOS ANDRES GIRALDO RESTREPO"/>
    <s v=""/>
    <s v="carlos.giraldo@estradigital.com"/>
    <s v="E-mail"/>
    <s v="3216470968"/>
    <s v="1 De prestación del servicio"/>
    <x v="58"/>
    <s v="Registros Publicos y Redes Emp"/>
    <s v="Renovación"/>
    <s v="."/>
    <s v="."/>
    <s v="BUENOS DÍAS, EL PAGO EN LAS PASARELAS PUEDE TENER TRES TIPOS DE RETORNO DE LA TRANSACCIÓN, APROBADA, RECHAZADA O PENDIENTE; LA TRANSACCIÓN RECHAZADA PUEDE DEBERSE A VARIOS MOTIVOS ENTRE ELLOS LA INACTIVIDAD O ABANDONO DE LA TRANSACCIÓN; MERCADOPAGO TIENE "/>
    <s v="."/>
    <s v="Finalizado"/>
    <s v="AJOJOA"/>
    <d v="2022-03-29T00:00:00"/>
    <s v="29/03/2022"/>
    <s v=" "/>
    <s v="N"/>
    <s v=""/>
    <s v="S"/>
    <s v="."/>
    <s v="N"/>
    <d v="2022-03-29T00:00:00"/>
    <d v="2022-03-29T00:00:00"/>
    <n v="13"/>
    <n v="30"/>
    <x v="0"/>
    <n v="1"/>
    <s v="No cumple"/>
  </r>
  <r>
    <x v="2"/>
    <n v="2022001830"/>
    <d v="2022-03-25T00:00:00"/>
    <s v="REVISAR INGRESO POR ACTIVIDAD ORDINARIA DE LA MATRICULA 1004612-1 CORTES ÑAÑEZ BLANCA EDY EN LA RENOVACION NO CAMBIA NADA TENIENDO UN INGRESO POR ACTIVIDAD ORDINARIA EL AÑO 2021 DE 20.000.000 QUE PRESENTO POR DOCUMENTO CON RADICACION 20210132073, EN LA RE"/>
    <s v="A"/>
    <s v="HPALACIO"/>
    <s v=" "/>
    <s v="Agua Blanca"/>
    <d v="2022-03-25T00:00:00"/>
    <s v="Origino"/>
    <s v="NRESPONS"/>
    <s v="Registros Pub y Redes Emp"/>
    <s v="Back (Registro)"/>
    <s v="Finalizado"/>
    <s v=" "/>
    <s v="Asignado a"/>
    <s v="CBOTERO"/>
    <s v="Registros Pub y Redes Emp"/>
    <s v="Juridica"/>
    <s v="25/03/2022"/>
    <s v="A"/>
    <s v="MERCANTIL"/>
    <n v="1004612"/>
    <n v="20210132073"/>
    <m/>
    <m/>
    <m/>
    <s v=""/>
    <m/>
    <s v="Inscrito"/>
    <n v="66926157"/>
    <s v="CORTES ÑAÑEZ BLANCA EDY"/>
    <s v="3502862746"/>
    <s v="blanca.cortes@hotmail.com"/>
    <s v="Presencial Verbal"/>
    <s v=""/>
    <s v="2 Del tramite del documento"/>
    <x v="59"/>
    <s v="Registros Publicos y Redes Emp"/>
    <s v="Inscripción"/>
    <s v="."/>
    <s v="."/>
    <s v="LA USUARIA ME INFORMA QUE EL EMPLEADO NO LE MOSTRO DE DE QUE FORMA ESTABA QUEDANDO LA INFORMACIÓN PARA LA RENOVACIÓN DEL AÑO 2022 QUE SOLO LE PREGUNTARON SI COMO ESTABA EN EL AÑO PASADO. SE EVIDENCIA QUE LA ULTIMA INFORMACIÓN REPORTADA EN EL AÑO 2021 FUE "/>
    <s v="."/>
    <s v="Finalizado"/>
    <s v="MVELASCO"/>
    <d v="2022-03-25T00:00:00"/>
    <s v="29/03/2022"/>
    <s v=" "/>
    <s v="N"/>
    <s v=""/>
    <s v="S"/>
    <s v="."/>
    <s v="N"/>
    <d v="2022-03-29T00:00:00"/>
    <d v="2022-03-29T00:00:00"/>
    <n v="2"/>
    <n v="30"/>
    <x v="0"/>
    <n v="1"/>
    <s v="No cumple"/>
  </r>
  <r>
    <x v="2"/>
    <n v="2022001839"/>
    <d v="2022-03-25T00:00:00"/>
    <s v="POR FAVOR REVISAR LA SOLICITUD DE LA EMPRESA: C.I. MANUFACTURAS FEMENINAS S.A.S. INFORMA QUE EN EL CERTIIFCADO DE CODIGO DE VERIFICACIÓN: 0822IJ18JW SALE AUN LA MEDIDA CAUTELAR CONTRA EL ESTABLECIMIENTO C.I. MANUFACTURAS FEMENINAS S.A.S.YA QUE INFORMA QUE"/>
    <s v="A"/>
    <s v="EMOSQUERA"/>
    <s v=" "/>
    <s v="Principal"/>
    <d v="2022-03-25T00:00:00"/>
    <s v="Origino"/>
    <s v="SINIDENT"/>
    <s v="Registros Pub y Redes Emp"/>
    <s v="Back (Registro)"/>
    <s v="Finalizado"/>
    <s v=" "/>
    <s v="Asignado a"/>
    <s v="MVELASCO"/>
    <s v="Registros Pub y Redes Emp"/>
    <s v="Back Correcciones Registro"/>
    <s v="25/03/2022"/>
    <s v="A"/>
    <s v="MERCANTIL"/>
    <n v="92457"/>
    <n v="20220288585"/>
    <m/>
    <m/>
    <m/>
    <s v=""/>
    <m/>
    <s v="Inscrito"/>
    <m/>
    <s v=" FRANCISCO  ASTUDILLO"/>
    <s v=""/>
    <s v=" juridico1@vlrconsultores.com"/>
    <s v="Telefónica"/>
    <s v="3158165538"/>
    <s v="2 Del tramite del documento"/>
    <x v="38"/>
    <s v="Registros Publicos y Redes Emp"/>
    <s v="Inscripción"/>
    <s v="."/>
    <s v="."/>
    <s v="26032022 MVELASCO: SE ASIGNA A LA ABOGADA ALEJANDRA GALVEZ QUIEN FUE QUIEN REGISTRO DICHO OFICIO, EN CASO DE NO PROCEDER FAVOR COMUNICAR AL USUARIO 29-03-2022: LA INSCRIPCIÓN ESTÁ BIEN. SIN EMBARGO SI HAY UN ERROR EN EL CERTIFICADO, PUES SE TRATABA DE UN "/>
    <s v="."/>
    <s v="Finalizado"/>
    <s v="MVELASCO"/>
    <d v="2022-03-26T00:00:00"/>
    <s v="29/03/2022"/>
    <s v=" "/>
    <s v="N"/>
    <s v=""/>
    <s v="S"/>
    <s v="."/>
    <s v="N"/>
    <d v="2022-03-29T00:00:00"/>
    <d v="2022-03-29T00:00:00"/>
    <n v="2"/>
    <n v="30"/>
    <x v="0"/>
    <n v="1"/>
    <s v="No cumple"/>
  </r>
  <r>
    <x v="2"/>
    <n v="2022001880"/>
    <d v="2022-03-26T00:00:00"/>
    <s v="CURSOS ELIMINADOS VIRTUALES. ME HE VISTO AFECTADO POR LA ELIMINACION DE CURSOS, SUPUESTAMENTE POR NO INGRESAR AL CURSO, PERO ES UN PROBLEMA EN SU SERVIDOR."/>
    <s v="A"/>
    <s v="ABEDOYA"/>
    <s v=" "/>
    <s v="Unicentro web"/>
    <d v="2022-03-26T00:00:00"/>
    <s v="Origino"/>
    <s v="RESPPROC"/>
    <s v="Fortalecimiento Empresarial"/>
    <s v="Formacion Empresarial"/>
    <s v="Finalizado"/>
    <s v=" "/>
    <s v="Asignado a"/>
    <s v="CAAGUDEL"/>
    <s v="Fortalecimiento Empresarial"/>
    <s v="Formacion Empresarial"/>
    <s v="26/03/2022"/>
    <s v="A"/>
    <s v="TODOS"/>
    <m/>
    <m/>
    <m/>
    <m/>
    <m/>
    <s v=""/>
    <m/>
    <s v="Sin Identificación"/>
    <n v="322107"/>
    <s v="FERNANDO DAVILA"/>
    <s v=""/>
    <s v="grupo.novo@outlook.com"/>
    <s v="Presencial Buzón"/>
    <s v="3168277835"/>
    <s v="1 De prestación del servicio"/>
    <x v="44"/>
    <s v="Formación Empresarial"/>
    <s v="Capacitacion"/>
    <s v="."/>
    <s v="."/>
    <s v="SE CONTACTA A USUARIO, SE INFORMA QUE EL CURSO FUE CANCELADO Y MAÑANA 30 DE MARZO SE DARA DE 8 A 9 AM, SE ENVIA CORREO, WHATSAPP Y LINK DE WEBIRNAR ASISTIR."/>
    <s v="."/>
    <s v="Finalizado"/>
    <s v="CAAGUDEL"/>
    <d v="2022-03-29T00:00:00"/>
    <s v="29/03/2022"/>
    <s v="Reclamo solucionado."/>
    <s v="N"/>
    <s v=""/>
    <s v="S"/>
    <s v="."/>
    <s v="N"/>
    <d v="2022-03-29T00:00:00"/>
    <d v="2022-03-29T00:00:00"/>
    <n v="1"/>
    <n v="30"/>
    <x v="0"/>
    <n v="1"/>
    <s v="Cumple"/>
  </r>
  <r>
    <x v="2"/>
    <n v="2022001884"/>
    <d v="2022-03-26T00:00:00"/>
    <s v="EL DIA 01 DE MARZO RADIQUE UN ACTA DE CONSTITUCION DE UNA SAS, A LA FECHA HE VENIDO 4 VECES A SUBSANAR ERRORES QUE PUDIERON HABER SOLICITADO EN UN SOLO DOCUMENTO, PERO IR Y VENIR POR TIEMPO ES MUY COMPLICADO, ADICIONAL A LA VEZ QUE TUVE QUE VENIR Y REEMBO"/>
    <s v="A"/>
    <s v="ABEDOYA"/>
    <s v=" "/>
    <s v="Unicentro web"/>
    <d v="2022-03-26T00:00:00"/>
    <s v="Origino"/>
    <s v="LPRADO"/>
    <s v="Registros Pub y Redes Emp"/>
    <s v="Back (Registro)"/>
    <s v="Finalizado"/>
    <s v=" "/>
    <s v="Asignado a"/>
    <s v="JCMARIN"/>
    <s v="Registros Pub y Redes Emp"/>
    <s v="Calidad_Registro"/>
    <s v="26/03/2022"/>
    <s v="A"/>
    <s v="TODOS"/>
    <m/>
    <m/>
    <m/>
    <m/>
    <m/>
    <s v=""/>
    <m/>
    <s v="Sin Identificación"/>
    <n v="1097397395"/>
    <s v="CATALINA LOAIZA BETANCUR"/>
    <s v=""/>
    <s v="cataloaiza@outlook.com"/>
    <s v="Presencial Buzón"/>
    <s v="3162331706"/>
    <s v="2 Del tramite del documento"/>
    <x v="60"/>
    <s v="Registros Publicos y Redes Emp"/>
    <s v="Matricula o Constitución"/>
    <s v="."/>
    <s v="."/>
    <s v="LA SEÑORA CATALINA LOAIZA INDICA QUE RADICO UN ACTA DE CONSTITUCION DE SAS EL DIA 01032022 Y LA HAN DEVUELTO 4 VECES PARA SUBSANAR LOS ERRORES LOS CUALES SE PUDIERON HABER SUBSANADA EN UN SOLO DOCUMENTO IR Y VENIR ES COMPLICADO RESPUESTA AL USUARIO EL DIA"/>
    <s v="."/>
    <s v="Finalizado"/>
    <s v="JCMARIN"/>
    <d v="2022-03-29T00:00:00"/>
    <s v="29/03/2022"/>
    <s v=" "/>
    <s v="N"/>
    <s v=""/>
    <s v="S"/>
    <s v="."/>
    <s v="N"/>
    <d v="2022-03-29T00:00:00"/>
    <d v="2022-03-29T00:00:00"/>
    <n v="1"/>
    <n v="30"/>
    <x v="0"/>
    <n v="1"/>
    <s v="Cumple"/>
  </r>
  <r>
    <x v="2"/>
    <n v="2022001922"/>
    <d v="2022-03-28T00:00:00"/>
    <s v="BUENAS TARDES, SOLICITO POR FAVOR ME COLABORES CON EL PRESENTE RECLAMO PRESENTADO POR EL CLIENTE: &quot;SE LE SOLICITA A LA CÁMARA DE COMERCIO DE CALI QUE VALIDE LA INFORMACIÓN QUE SE ENCUENTRA EN SUS BASES DE DATOS EN FORMA DIGITAL Y FÍSICA, ENTRE LOS AÑOS 19"/>
    <s v="A"/>
    <s v="DEGOMEZ"/>
    <s v=" "/>
    <s v="Principal"/>
    <d v="2022-03-28T00:00:00"/>
    <s v="Origino"/>
    <s v="NRESPONS"/>
    <s v="Registros Pub y Redes Emp"/>
    <s v="Back (Registro)"/>
    <s v="Finalizado"/>
    <s v=" "/>
    <s v="Asignado a"/>
    <s v="MVELASCO"/>
    <s v="Registros Pub y Redes Emp"/>
    <s v="Back Correcciones Registro"/>
    <s v="28/03/2022"/>
    <s v="A"/>
    <s v="MERCANTIL"/>
    <n v="131157"/>
    <m/>
    <m/>
    <m/>
    <m/>
    <s v=""/>
    <m/>
    <s v="Inscrito"/>
    <m/>
    <s v="XIOMARA CANGREJO ALJURE"/>
    <s v=""/>
    <s v="xiomara.cangrejo@corficolombiana.com.co"/>
    <s v="E-mail"/>
    <s v="3153584918"/>
    <s v="5 No aplica/No procede"/>
    <x v="13"/>
    <s v="Registros Publicos y Redes Emp"/>
    <s v="No aplica"/>
    <s v="."/>
    <s v="."/>
    <s v="NO PROCEDE RECLAMO. CON LA ESCRITURA 2769 DEL 24 DE SEPTIEMBRE DE 1992 DE LA NOTARIA ÚNICA DE BUENAVENTURA, LA SOCIEDAD REGISTRÓ EL ÚLTIMO AUMENTO DE CAPITAL AUTORIZADO EN 1.000.000.000 DE PESOS Y UN CAPITAL SUSCRITO Y PAGADO DE 300.000.000 MILLONES DE PE"/>
    <s v="."/>
    <s v="Finalizado"/>
    <s v="MVELASCO"/>
    <d v="2022-03-28T00:00:00"/>
    <s v="29/03/2022"/>
    <s v=" "/>
    <s v="N"/>
    <s v=""/>
    <s v="N"/>
    <s v="."/>
    <s v="N"/>
    <d v="2022-03-29T00:00:00"/>
    <d v="2022-03-29T00:00:00"/>
    <n v="1"/>
    <n v="30"/>
    <x v="0"/>
    <n v="1"/>
    <s v="Cumple"/>
  </r>
  <r>
    <x v="2"/>
    <n v="2022001923"/>
    <d v="2022-03-28T00:00:00"/>
    <s v="SE REALIZA PQR CLIENTE REALIZO CONSTITUCION DE MATRICULA Y EN EL NOMBRAMIENTO DEL REPRESENTANTE LEGAL QUEDO MAL ESCRITO POR PARTE DE CAMARA DE COMRCIO DE CALI EL NOMBRE PUES REGISTRA EN CAMARA ES BRYAN ALEJANDRO HENAO GARCIA PERO EL NOMBRE CORRECTO ES BRY"/>
    <s v="A"/>
    <s v="EMOSQUERA"/>
    <s v=" "/>
    <s v="Principal"/>
    <d v="2022-03-28T00:00:00"/>
    <s v="Origino"/>
    <s v="LLOPEZ"/>
    <s v="Registros Pub y Redes Emp"/>
    <s v="Back (Registro)"/>
    <s v="Finalizado"/>
    <s v=" "/>
    <s v="Asignado a"/>
    <s v="MVELASCO"/>
    <s v="Registros Pub y Redes Emp"/>
    <s v="Back Correcciones Registro"/>
    <s v="28/03/2022"/>
    <s v="A"/>
    <s v="MERCANTIL"/>
    <n v="1145416"/>
    <n v="20220166631"/>
    <m/>
    <m/>
    <m/>
    <s v=""/>
    <m/>
    <s v="Inscrito"/>
    <n v="66764946"/>
    <s v="MABEL OROZCO SOLIS"/>
    <s v="3044845"/>
    <s v="morozcosolis19711@gmail.com"/>
    <s v="Telefónica"/>
    <s v="3163559749"/>
    <s v="2 Del tramite del documento"/>
    <x v="9"/>
    <s v="Registros Publicos y Redes Emp"/>
    <s v="Inscripción"/>
    <s v="."/>
    <s v="."/>
    <s v="AL INSCRITO 1145416-16 CORREGÍ EL SEGUNDO NOMBRE DEL REPRESENTANTE LEGAL PRINCIPAL QUEDANDO ASI BRYAN LEANDRO HENAO GARCIA CC 1144030642 SE CREA LA RADICACIÓN 20220340903 PARA REPONER CERTIFICADO AL CORREO ELECTRÓNICO REPORTADO EN EL RECLAMO"/>
    <s v="."/>
    <s v="Finalizado"/>
    <s v="MVELASCO"/>
    <d v="2022-03-29T00:00:00"/>
    <s v="29/03/2022"/>
    <s v=" "/>
    <s v="N"/>
    <s v=""/>
    <s v="S"/>
    <s v="."/>
    <s v="N"/>
    <d v="2022-03-29T00:00:00"/>
    <d v="2022-03-29T00:00:00"/>
    <n v="1"/>
    <n v="30"/>
    <x v="0"/>
    <n v="1"/>
    <s v="Cumple"/>
  </r>
  <r>
    <x v="2"/>
    <n v="2022001924"/>
    <d v="2022-03-28T00:00:00"/>
    <s v="E COMUNICA LA SEÑORA DIANA DE LA EMPRESA 800007955- 2 COMMERK S.A.S INSCRITA EN LA CAMARA DE COMERCIO DE PALMIRA, Y CON DOS ESTABLECIMIENTOS INCRITOS EN CC CALI INDICANDO QUE DESEA RENOVAR EN LINEA Y EL SISTEMA LE PRESENTA ERROR, PROFUNDIZANDO EN LA VALID"/>
    <s v="A"/>
    <s v="KGIRALDO"/>
    <s v=" "/>
    <s v="Principal"/>
    <d v="2022-03-28T00:00:00"/>
    <s v="Origino"/>
    <s v="FAULESTI"/>
    <s v="Registros Pub y Redes Emp"/>
    <s v="Front (Cajas)"/>
    <s v="Finalizado"/>
    <s v=" "/>
    <s v="Asignado a"/>
    <s v="MVELASCO"/>
    <s v="Registros Pub y Redes Emp"/>
    <s v="Back Correcciones Registro"/>
    <s v="28/03/2022"/>
    <s v="A"/>
    <s v="MERCANTIL"/>
    <n v="1096683"/>
    <m/>
    <m/>
    <m/>
    <m/>
    <s v=""/>
    <m/>
    <s v="Inscrito"/>
    <n v="31569664"/>
    <s v="DIANA MENDOZA"/>
    <s v=""/>
    <s v="fproveedores@commerk.com.co"/>
    <s v="Telefónica"/>
    <s v="3175219635"/>
    <s v="2 Del tramite del documento"/>
    <x v="53"/>
    <s v="Registros Publicos y Redes Emp"/>
    <s v="Inscripción"/>
    <s v="."/>
    <s v="."/>
    <s v="AL INSCRITO 1096683-2 LIGO A LA RESEÑA CON EL CONSECUTIVO 1185648 SE NOTIFICA A LA USUARIA POR TELEFONO"/>
    <s v="."/>
    <s v="Finalizado"/>
    <s v="MVELASCO"/>
    <d v="2022-03-29T00:00:00"/>
    <s v="29/03/2022"/>
    <s v=" "/>
    <s v="N"/>
    <s v=""/>
    <s v="S"/>
    <s v="."/>
    <s v="N"/>
    <d v="2022-03-29T00:00:00"/>
    <d v="2022-03-29T00:00:00"/>
    <n v="1"/>
    <n v="30"/>
    <x v="0"/>
    <n v="1"/>
    <s v="Cumple"/>
  </r>
  <r>
    <x v="2"/>
    <n v="2022001927"/>
    <d v="2022-03-28T00:00:00"/>
    <s v="EL CLIENTE ARTURO MARTINEZ SE PRESENTA EN LA SEDE PRINCIPAL INDICANDO QUE DESEA REALIZAR LA RENOVACION DE LA SOCIEDAD INVERSIONES BEVERNA S.A.S. NIT 900742321 - 8 A TRAVES DE NUESTRA PAGINA PERO LE MUESTRA EL SIGUIENTE ERROR: &quot;LOS DATOS DEL REPRESENTANTE "/>
    <s v="A"/>
    <s v="JSALAZAR"/>
    <s v=" "/>
    <s v="Principal"/>
    <d v="2022-03-28T00:00:00"/>
    <s v="Origino"/>
    <s v="LKVARGAS"/>
    <s v="Registros Pub y Redes Emp"/>
    <s v="Back (Registro)"/>
    <s v="Finalizado"/>
    <s v=" "/>
    <s v="Asignado a"/>
    <s v="MVELASCO"/>
    <s v="Registros Pub y Redes Emp"/>
    <s v="Back Correcciones Registro"/>
    <s v="28/03/2022"/>
    <s v="A"/>
    <s v="MERCANTIL"/>
    <n v="1144229"/>
    <m/>
    <m/>
    <m/>
    <m/>
    <s v=""/>
    <m/>
    <s v="Inscrito"/>
    <n v="79232331"/>
    <s v="ARTURO MARTINEZ"/>
    <s v=""/>
    <s v="saroz6810@hotmail.com"/>
    <s v="Presencial Verbal"/>
    <s v="3113725629"/>
    <s v="2 Del tramite del documento"/>
    <x v="9"/>
    <s v="Registros Publicos y Redes Emp"/>
    <s v="Inscripción"/>
    <s v="."/>
    <s v="."/>
    <s v="AL INSCRITO 1144229 INGRESE POR VÍNCULOS EL GERENTE JAIME MARTINEZ PEREZ C.C 79133048"/>
    <s v="."/>
    <s v="Finalizado"/>
    <s v="MVELASCO"/>
    <d v="2022-03-29T00:00:00"/>
    <s v="29/03/2022"/>
    <s v=" "/>
    <s v="N"/>
    <s v=""/>
    <s v="S"/>
    <s v="."/>
    <s v="N"/>
    <d v="2022-03-29T00:00:00"/>
    <d v="2022-03-29T00:00:00"/>
    <n v="1"/>
    <n v="30"/>
    <x v="0"/>
    <n v="1"/>
    <s v="Cumple"/>
  </r>
  <r>
    <x v="2"/>
    <n v="2022001928"/>
    <d v="2022-03-28T00:00:00"/>
    <s v="SE COMUNICA EL SEÑOR SAMIR INDICANDO RADICARON UN PROCESO DE SUCESIÓN Y OBSERVANDO UN CERTIFICADO DE EXISTENCIA QUE COMPRO ENCONTRÓ UN ERROR EN LA INFORMACIÓN DEL CAPITAL DE LOS SOCIOS CRISTAL PAOLA CAICEDO MELENDEZ POR UN VALOR DE $4,398,000 CUANDO TENIE"/>
    <s v="A"/>
    <s v="KGIRALDO"/>
    <s v=" "/>
    <s v="Principal"/>
    <d v="2022-03-28T00:00:00"/>
    <s v="Origino"/>
    <s v="XRIVERA"/>
    <s v="Registros Pub y Redes Emp"/>
    <s v="Back (Registro)"/>
    <s v="Finalizado"/>
    <s v=" "/>
    <s v="Asignado a"/>
    <s v="MVELASCO"/>
    <s v="Registros Pub y Redes Emp"/>
    <s v="Back Correcciones Registro"/>
    <s v="28/03/2022"/>
    <s v="A"/>
    <s v="MERCANTIL"/>
    <n v="249747"/>
    <m/>
    <m/>
    <m/>
    <m/>
    <s v=""/>
    <m/>
    <s v="Inscrito"/>
    <n v="1144071210"/>
    <s v="SAMIR ESCOBAR"/>
    <s v=""/>
    <s v=" sjescobar@hurtadogandini.com"/>
    <s v="Telefónica"/>
    <s v="3003501559"/>
    <s v="2 Del tramite del documento"/>
    <x v="19"/>
    <s v="Registros Publicos y Redes Emp"/>
    <s v="Inscripción"/>
    <s v="."/>
    <s v="."/>
    <s v="29032022 MVELASCO: SE ASIGNA A LA ABOGADA ALEJANDRA GALVEZ PARA LA RESPECTIVA GESTIÓN 29-03-2022: LA INSCRIPCIÓN ESTÁ BIEN, EL RECLAMO PROCEDE DEBIDO A QUE SE ESTÁ CERTIFICANDO CON ERROR EL VALOR DEL APORTE DE LA SEÑORA CRISTAL PAOLA CAICEDO, LA MISMA TEN"/>
    <s v="."/>
    <s v="Finalizado"/>
    <s v="MVELASCO"/>
    <d v="2022-03-29T00:00:00"/>
    <s v="29/03/2022"/>
    <s v=" "/>
    <s v="N"/>
    <s v=""/>
    <s v="S"/>
    <s v="."/>
    <s v="N"/>
    <d v="2022-03-29T00:00:00"/>
    <d v="2022-03-29T00:00:00"/>
    <n v="1"/>
    <n v="30"/>
    <x v="0"/>
    <n v="1"/>
    <s v="Cumple"/>
  </r>
  <r>
    <x v="2"/>
    <n v="2022001963"/>
    <d v="2022-03-29T00:00:00"/>
    <s v="BUENOS DIAS, SE PRESENTA A LA SEDE DE UNICENTRO LA SEÑORA JENNIFER CUERVO INDICANDO QUE EL DIA 14 DE MARZO EN LA VENTANILLA 4 O 5 (NO RECUERDA CON EXACTITUD) LE COLABORARON CON EL DILIGENCIAMIENTO DEL FORMULARIO DE RENOVACIÓN EN EL CUAL SOLICITÓ LA MODIFI"/>
    <s v="A"/>
    <s v="MMONTILL"/>
    <s v=" "/>
    <s v="Unicentro web"/>
    <d v="2022-03-29T00:00:00"/>
    <s v="Origino"/>
    <s v="SINIDENT"/>
    <s v="Registros Pub y Redes Emp"/>
    <s v="Front (Cajas)"/>
    <s v="Finalizado"/>
    <s v=" "/>
    <s v="Asignado a"/>
    <s v="JGARCIA"/>
    <s v="Registros Pub y Redes Emp"/>
    <s v="Back Correcciones Registro"/>
    <s v="29/03/2022"/>
    <s v="A"/>
    <s v="MERCANTIL"/>
    <n v="1064258"/>
    <m/>
    <m/>
    <m/>
    <m/>
    <s v=""/>
    <m/>
    <s v="Inscrito"/>
    <n v="1144133791"/>
    <s v="JENNIFER CUERVO"/>
    <s v=""/>
    <s v="aldamaagroupsas@gmail.com"/>
    <s v="Presencial Verbal"/>
    <s v=""/>
    <s v="2 Del tramite del documento"/>
    <x v="6"/>
    <s v="Registros Publicos y Redes Emp"/>
    <s v="Renovación"/>
    <s v="."/>
    <s v="."/>
    <s v="AL INSCRITO 1064258 SE MODIFICA LA DIRECCION POR CL. 46 # 1E - 21 YA QUE AL MOMENTO QUE LE DILIGENCIARON EL FORMULARIO NO LE REALIZARON DICHA MODIFICACION Y NO LE MOSTRARON EL FORMULARIO"/>
    <s v="."/>
    <s v="Finalizado"/>
    <s v="JGARCIA"/>
    <d v="2022-03-29T00:00:00"/>
    <s v="29/03/2022"/>
    <s v=" "/>
    <s v="N"/>
    <s v=""/>
    <s v="S"/>
    <s v="."/>
    <s v="N"/>
    <d v="2022-03-29T00:00:00"/>
    <d v="2022-03-29T00:00:00"/>
    <n v="0"/>
    <n v="30"/>
    <x v="0"/>
    <n v="30"/>
    <s v="Cumple"/>
  </r>
  <r>
    <x v="2"/>
    <n v="2022001984"/>
    <d v="2022-03-29T00:00:00"/>
    <s v="SE SOLICITA MODIFICAR LA CEDULA DEL REPRESENTANTE LEGAL JONATHAN CAMILO GOMEZ DEBIDO A QUE LA CEDULA APARECE EN EL PORTAL COMO 144049798 PERO EN REALIDAD LA CEDULA CORRECTA DE ACUERDO AL CERTIFICADO DEL CAMBIO DE DOMICILIO ENVIADO POR LA CÁMARA DE COMERCI"/>
    <s v="A"/>
    <s v="KGIRALDO"/>
    <s v=" "/>
    <s v="Principal"/>
    <d v="2022-03-29T00:00:00"/>
    <s v="Origino"/>
    <s v="ZMOLINA"/>
    <s v="Registros Pub y Redes Emp"/>
    <s v="Back (Registro)"/>
    <s v="Finalizado"/>
    <s v=" "/>
    <s v="Asignado a"/>
    <s v="MVELASCO"/>
    <s v="Registros Pub y Redes Emp"/>
    <s v="Back Correcciones Registro"/>
    <s v="29/03/2022"/>
    <s v="A"/>
    <s v="MERCANTIL"/>
    <n v="1067990"/>
    <n v="20190496286"/>
    <m/>
    <m/>
    <m/>
    <s v=""/>
    <m/>
    <s v="Inscrito"/>
    <n v="1039453065"/>
    <s v="CRISTIAN OSPINA"/>
    <s v="3182200"/>
    <s v="cristian.contador2017@gmail.com"/>
    <s v="Telefónica"/>
    <s v="3194429266"/>
    <s v="2 Del tramite del documento"/>
    <x v="9"/>
    <s v="Registros Publicos y Redes Emp"/>
    <s v="Inscripción"/>
    <s v="."/>
    <s v="."/>
    <s v="AL INSCRITO 1067990-16 SE CORRIGIÓ EL NUMERO DE CEDULA DEL REPRESENTANTE LEGAL JONATHAN CAMILO GOMEZ"/>
    <s v="."/>
    <s v="Finalizado"/>
    <s v="MVELASCO"/>
    <d v="2022-03-29T00:00:00"/>
    <s v="29/03/2022"/>
    <s v=" "/>
    <s v="N"/>
    <s v=""/>
    <s v="S"/>
    <s v="."/>
    <s v="N"/>
    <d v="2022-03-29T00:00:00"/>
    <d v="2022-03-29T00:00:00"/>
    <n v="0"/>
    <n v="30"/>
    <x v="0"/>
    <n v="30"/>
    <s v="Cumple"/>
  </r>
  <r>
    <x v="2"/>
    <n v="2022001760"/>
    <d v="2022-03-23T00:00:00"/>
    <s v="EL SEÑOR JUAN RENTERIA SE COMUNICA YA QUE REALIZO EL REGISTRO DE UNA S.A.S PERO SE DEVOLVIÓ POR HOMONIMIA TIENE DEVOLUCIÓN TOTAL EL USUARIO MANIFIESTA QUE NO ESTA DE ACUERDO PORQUE LE CORRESPONDE A EL VENIR A CÁMARA CUANDO EL ERROR FUE DE EL FUNCIONARIO Y"/>
    <s v="A"/>
    <s v="CALLCENTER"/>
    <s v=" "/>
    <s v="Principal"/>
    <d v="2022-03-23T00:00:00"/>
    <s v="Origino"/>
    <s v="NRESPONS"/>
    <s v="Registros Pub y Redes Emp"/>
    <s v="Back (Registro)"/>
    <s v="Finalizado"/>
    <s v=" "/>
    <s v="Asignado a"/>
    <s v="AHURTADO"/>
    <s v="Gestion Integral"/>
    <s v="Tecnologia"/>
    <s v="23/03/2022"/>
    <s v="A"/>
    <s v=""/>
    <m/>
    <n v="20220245675"/>
    <m/>
    <m/>
    <m/>
    <s v=""/>
    <m/>
    <s v="Sin Identificación"/>
    <n v="11707041"/>
    <s v="JUAN RENTERIA"/>
    <s v=""/>
    <s v="poliarquia@hotmail.com"/>
    <s v="Telefónica"/>
    <s v="3183401873"/>
    <s v="5 No aplica/No procede"/>
    <x v="13"/>
    <s v="Registros Publicos y Redes Emp"/>
    <s v="No aplica"/>
    <s v="."/>
    <s v="."/>
    <s v="25032022 MVELASCO: SE ASIGNA A LA ABOGADA DIANA ESPERANZA GOMEZ PARA VALIDAR EL PROCEDER SE ESTABLECE COMUNICACIÓN AL TELÉFONO 3183401873 CON EL SEÑOR JUAN RENTERÍA, QUIEN MANIFIESTA QUE SU INCONFORMIDAD ES PORQUE CUANDO INGRESA NUEVAMENTE A FIRMAR ELECTR"/>
    <s v="."/>
    <s v="Finalizado"/>
    <s v="MVELASCO"/>
    <d v="2022-03-25T00:00:00"/>
    <s v="30/03/2022"/>
    <s v=" "/>
    <s v="N"/>
    <s v=""/>
    <s v="N"/>
    <s v="."/>
    <s v="N"/>
    <d v="2022-03-30T00:00:00"/>
    <d v="2022-03-30T00:00:00"/>
    <n v="5"/>
    <n v="30"/>
    <x v="0"/>
    <n v="30"/>
    <s v="Cumple"/>
  </r>
  <r>
    <x v="2"/>
    <n v="2022001952"/>
    <d v="2022-03-28T00:00:00"/>
    <s v="USUARIO SOLICITA SE REALICE LA CORRECCIÓN DEL CAPITAL SUSCRITO Y PAGADO, EL CAPITAL PAGADO APARECE COMO 2.000 MILLONES PERO EN REALIDAD SON 500 MILLONES, DE ACUERDO AL ACTA DE CONSTITUCIÓN QUE RADICO LA EMPRESA. POR FAVOR REALIZAR LA CORRECCION LO MAS PRO"/>
    <s v="A"/>
    <s v="KGIRALDO"/>
    <s v=" "/>
    <s v="Principal"/>
    <d v="2022-03-28T00:00:00"/>
    <s v="Origino"/>
    <s v="XRIVERA"/>
    <s v="Registros Pub y Redes Emp"/>
    <s v="Back (Registro)"/>
    <s v="Finalizado"/>
    <s v="X"/>
    <s v="Asignado a"/>
    <s v="MVELASCO"/>
    <s v="Registros Pub y Redes Emp"/>
    <s v="Back Correcciones Registro"/>
    <s v="28/03/2022"/>
    <s v="A"/>
    <s v="MERCANTIL"/>
    <n v="1145174"/>
    <n v="20220194074"/>
    <m/>
    <m/>
    <m/>
    <s v=""/>
    <m/>
    <s v="Inscrito"/>
    <n v="16830331"/>
    <s v="CARLOS ELICECER LADINO CORTEZ"/>
    <s v=""/>
    <s v="ladinoyc@hotmail.com"/>
    <s v="Telefónica"/>
    <s v="3108231818"/>
    <s v="2 Del tramite del documento"/>
    <x v="19"/>
    <s v="Registros Publicos y Redes Emp"/>
    <s v="Inscripción"/>
    <s v="."/>
    <s v="."/>
    <s v=".AL INSCRITO 1145174-16 MODIFIQUE EL CAPITAL PAGADO A 500.000.000 ACCIONES 500.000 Y SE CREA LA RAD 20220359221 PARA REPONER CERTIFICADO EL CUAL FUE ENVIADO AL CORREO ELECTRÓNICO REPORTADO EN EL RECLAMO"/>
    <s v="."/>
    <s v="Finalizado"/>
    <s v="MVELASCO"/>
    <d v="2022-03-30T00:00:00"/>
    <s v="30/03/2022"/>
    <s v=" "/>
    <s v="N"/>
    <s v=""/>
    <s v="S"/>
    <s v="."/>
    <s v="N"/>
    <d v="2022-03-30T00:00:00"/>
    <d v="2022-03-30T00:00:00"/>
    <n v="2"/>
    <n v="30"/>
    <x v="0"/>
    <n v="30"/>
    <s v="Cumple"/>
  </r>
  <r>
    <x v="2"/>
    <n v="2022001953"/>
    <d v="2022-03-28T00:00:00"/>
    <s v="USUARIO SE COMUNICA SOLICITANDO LOS FORMULARIOS DE RENOVACION PARA EL AÑO 2021 DE LA PERSONA JURIDICA CON INSCRITO 62768, Y LOS ESTABLECIMIENTOS DE COMERCIO PARA 592088, 195936. SE SOLICITA SEAN CARGADOS EN EL EXPEDIENTE DE LA EMPRESA PARA PODER SER DESCA"/>
    <s v="A"/>
    <s v="CALLCENTER"/>
    <s v=" "/>
    <s v="Principal"/>
    <d v="2022-03-28T00:00:00"/>
    <s v="Origino"/>
    <s v="RESPPROC"/>
    <s v="Gestion Integral"/>
    <s v="Tecnologia"/>
    <s v="Finalizado"/>
    <s v=" "/>
    <s v="Asignado a"/>
    <s v="JCERON"/>
    <s v="Registros Pub y Redes Emp"/>
    <s v="Back (Registro)"/>
    <s v="28/03/2022"/>
    <s v="A"/>
    <s v="MERCANTIL"/>
    <n v="62768"/>
    <n v="20210318105"/>
    <m/>
    <m/>
    <m/>
    <s v=""/>
    <m/>
    <s v="Inscrito"/>
    <n v="38962936"/>
    <s v="FLOR ANGELA PERDOMO URIBE"/>
    <s v=""/>
    <s v="contabilidad@overcalima.com.co"/>
    <s v="E-mail"/>
    <s v="3155294093"/>
    <s v="2 Del tramite del documento"/>
    <x v="49"/>
    <s v="Registros Publicos y Redes Emp"/>
    <s v="Renovación"/>
    <s v="."/>
    <s v="."/>
    <s v="SE ASIGNA A JENIFER CERON PARA EL ARCHIVO DE LOS FORMULARIOS CORRESPONDIENTES Y SE NOTIFICA A LA USUARIA. EN LAS CARPETAS 62768- 592088 - 195936 ARCHIVÉ LOS FORMULARIOS DE RENOVACIÓN 2021"/>
    <s v="."/>
    <s v="Finalizado"/>
    <s v="MVELASCO"/>
    <d v="2022-03-30T00:00:00"/>
    <s v="30/03/2022"/>
    <s v=" "/>
    <s v="N"/>
    <s v=""/>
    <s v="S"/>
    <s v="."/>
    <s v="N"/>
    <d v="2022-03-30T00:00:00"/>
    <d v="2022-03-30T00:00:00"/>
    <n v="2"/>
    <n v="30"/>
    <x v="0"/>
    <n v="30"/>
    <s v="Cumple"/>
  </r>
  <r>
    <x v="2"/>
    <n v="2022001962"/>
    <d v="2022-03-29T00:00:00"/>
    <s v="EL SEÑOR ELIER LORENZO GRIJALBA, SOLICITA SEA CORREGIDA EL NOMBRE DE LA ENTIDAD SIN ANIMO DE LUCRO, DEBIDO A SE EQUIVOCARON AL DIGITAR LA PALABRA &quot;ALTLETAS&quot; POR &quot;ATLETAS&quot;"/>
    <s v="A"/>
    <s v="MGARZON"/>
    <s v=" "/>
    <s v="Principal"/>
    <d v="2022-03-29T00:00:00"/>
    <s v="Origino"/>
    <s v="IROMERO"/>
    <s v="Registros Pub y Redes Emp"/>
    <s v="Juridica"/>
    <s v="Finalizado"/>
    <s v=" "/>
    <s v="Asignado a"/>
    <s v="JCERON"/>
    <s v="Registros Pub y Redes Emp"/>
    <s v="Back (Registro)"/>
    <s v="29/03/2022"/>
    <s v="A"/>
    <s v="ESAL"/>
    <n v="21066"/>
    <n v="20220231089"/>
    <m/>
    <m/>
    <m/>
    <s v=""/>
    <m/>
    <s v="Inscrito"/>
    <n v="1086923186"/>
    <s v="ELIER LORENZO GRIJALBA"/>
    <s v=""/>
    <s v="elier.grijalba@gmail.com"/>
    <s v="Presencial Verbal"/>
    <s v="3104910646"/>
    <s v="2 Del tramite del documento"/>
    <x v="16"/>
    <s v="Registros Publicos y Redes Emp"/>
    <s v="Inscripción"/>
    <s v="."/>
    <s v="."/>
    <s v="30032022 MVELASCO: SE ASIGNA AL ABOGADO IGNACIO ROMERO POR CUANTO SE EVIDENCIA QUE EL NOMBRE EN LOS FORMULARIOS DIFIERE DEL NOMBRE REPORTADO EN EL ESTATUTO. 30/03/2022: BUENA TARDE EL RECLAMO PROCEDE, SE DEBE CORREIGR LA RAZÓN SOCIAL DE LA ENTIDAD POR LA "/>
    <s v="."/>
    <s v="Finalizado"/>
    <s v="MVELASCO"/>
    <d v="2022-03-30T00:00:00"/>
    <s v="30/03/2022"/>
    <s v=" "/>
    <s v="N"/>
    <s v=""/>
    <s v="S"/>
    <s v="."/>
    <s v="N"/>
    <d v="2022-03-30T00:00:00"/>
    <d v="2022-03-30T00:00:00"/>
    <n v="1"/>
    <n v="30"/>
    <x v="0"/>
    <n v="30"/>
    <s v="Cumple"/>
  </r>
  <r>
    <x v="2"/>
    <n v="2022001972"/>
    <d v="2022-03-29T00:00:00"/>
    <s v="VERIFICAR Y CORREGIR EL NOMBRE DE LA SOCIEDAD SE ESTA CERTIFICANDO CON UN NOMBRE DIFERENTE, LOS FORMULARIOS, PRE RUT Y ACTA DE CONSTITUCION ESTAN CON EL NOMBRE QUE SE DEBE CERTIFICAR &quot; TECNOELECTRICAS INTEGRADAS SAS&quot; NIT 901579053"/>
    <s v="A"/>
    <s v="CRAYO"/>
    <s v=" "/>
    <s v="Unicentro web"/>
    <d v="2022-03-29T00:00:00"/>
    <s v="Origino"/>
    <s v="DEGOMEZ"/>
    <s v="Registros Pub y Redes Emp"/>
    <s v="Juridica"/>
    <s v="Finalizado"/>
    <s v=" "/>
    <s v="Asignado a"/>
    <s v="JCERON"/>
    <s v="Registros Pub y Redes Emp"/>
    <s v="Back (Registro)"/>
    <s v="29/03/2022"/>
    <s v="A"/>
    <s v="MERCANTIL"/>
    <n v="1147322"/>
    <m/>
    <m/>
    <m/>
    <m/>
    <s v=""/>
    <m/>
    <s v="Inscrito"/>
    <n v="94370373"/>
    <s v="LUIS ALVIER ARIAS"/>
    <s v=""/>
    <s v="admonsti@outlook.com"/>
    <s v="Presencial Verbal"/>
    <s v="3015644870"/>
    <s v="2 Del tramite del documento"/>
    <x v="16"/>
    <s v="Registros Publicos y Redes Emp"/>
    <s v="Inscripción"/>
    <s v="."/>
    <s v="."/>
    <s v="AL INSCRITO 1147322-16 SE VALIDA CON EL FORMULARIO Y LOS ESTATUTOS QUEDANDO TECNOELECTRICAS INTEGRADAS SAS SE CREA LA RADICACIÓN 20220362357 PARA REPONER CERTIFICADO EL CUAL FUE ENVIADO AL CORREO ELECTRÓNICO REPORTADO EN EL RECLAMO, SE ASIGNA A JENIFER CE"/>
    <s v="."/>
    <s v="Finalizado"/>
    <s v="MVELASCO"/>
    <d v="2022-03-30T00:00:00"/>
    <s v="30/03/2022"/>
    <s v=" "/>
    <s v="N"/>
    <s v=""/>
    <s v="S"/>
    <s v="."/>
    <s v="N"/>
    <d v="2022-03-30T00:00:00"/>
    <d v="2022-03-30T00:00:00"/>
    <n v="1"/>
    <n v="30"/>
    <x v="0"/>
    <n v="30"/>
    <s v="Cumple"/>
  </r>
  <r>
    <x v="2"/>
    <n v="2022002003"/>
    <d v="2022-03-29T00:00:00"/>
    <s v="LA SEÑORA YURI REQUIERE REALIZAR LA RENOVACION DEL ESTABLECIMIENTO CON MATRICULA 953898, SE VALIDA EXPEDIENTES, EL ESTABLECIMIENTO APARECE ASOCIADO A LA CEDULA 16349575 DEL REPRESENTANTE LEGAL EN EL SISTEMA APARECE COMO RESEÑA , EN LOS EXPEDIENTE SE OBSER"/>
    <s v="A"/>
    <s v="EMOSQUERA"/>
    <s v=" "/>
    <s v="Principal"/>
    <d v="2022-03-29T00:00:00"/>
    <s v="Origino"/>
    <s v="NRESPONS"/>
    <s v="Registros Pub y Redes Emp"/>
    <s v="Back (Registro)"/>
    <s v="Finalizado"/>
    <s v=" "/>
    <s v="Asignado a"/>
    <s v="MVELASQU"/>
    <s v="Registros Pub y Redes Emp"/>
    <s v="Juridica"/>
    <s v="29/03/2022"/>
    <s v="A"/>
    <s v="MERCANTIL"/>
    <n v="953898"/>
    <m/>
    <m/>
    <m/>
    <m/>
    <s v=""/>
    <m/>
    <s v="Inscrito"/>
    <n v="38792634"/>
    <s v="YURI CAÑAS"/>
    <s v=" 2248782"/>
    <s v="fsenior@calerogonzalez.com"/>
    <s v="Telefónica"/>
    <s v="3162578943"/>
    <s v="5 No aplica/No procede"/>
    <x v="13"/>
    <s v="Registros Publicos y Redes Emp"/>
    <s v="No aplica"/>
    <s v="."/>
    <s v="."/>
    <s v=" EL RECLAMO NO PROCEDE POR CUANTO CONSULTANDO EN LOS FORMULARIOS REGISTRADOS SE EVIDENCIA QUE DESDE LA MATRICULA DEL ESTABLECIMIENTO SE REPORTO COMO PROPIETARIO EL SR CARLOS JULIO URBANO COMO PERSONA NATURAL"/>
    <s v="."/>
    <s v="Finalizado"/>
    <s v="MVELASCO"/>
    <d v="2022-03-30T00:00:00"/>
    <s v="30/03/2022"/>
    <s v=" "/>
    <s v="N"/>
    <s v=""/>
    <s v="N"/>
    <s v="."/>
    <s v="N"/>
    <d v="2022-03-30T00:00:00"/>
    <d v="2022-03-30T00:00:00"/>
    <n v="1"/>
    <n v="30"/>
    <x v="0"/>
    <n v="30"/>
    <s v="Cumple"/>
  </r>
  <r>
    <x v="2"/>
    <n v="2022002039"/>
    <d v="2022-03-30T00:00:00"/>
    <s v="POR FAVOR CORREGIR EL EL DOMICILIO DEL CERTIFICA DEL INSCRITO 1134968 LIZARAZO OCAMPO ALEXANDER DEBIDO A QUE TRASLADO SU DOMICILIO DE YUMBO-CANDELARIA Y EN EL CERTIFICADO ERRADO DICE DE CALI-CANDELARIA, POR FAVOR REEMPLAZAR EL CERTIFICADO PARA ENVIARLO NU"/>
    <s v="A"/>
    <s v="JSALAZAR"/>
    <s v=" "/>
    <s v="Principal"/>
    <d v="2022-03-30T00:00:00"/>
    <s v="Origino"/>
    <s v="JFANDINO"/>
    <s v="Registros Pub y Redes Emp"/>
    <s v="Juridica"/>
    <s v="Finalizado"/>
    <s v=" "/>
    <s v="Asignado a"/>
    <s v="MVELASCO"/>
    <s v="Registros Pub y Redes Emp"/>
    <s v="Back Correcciones Registro"/>
    <s v="30/03/2022"/>
    <s v="A"/>
    <s v="MERCANTIL"/>
    <n v="1134968"/>
    <m/>
    <m/>
    <m/>
    <m/>
    <s v=""/>
    <m/>
    <s v="Inscrito"/>
    <m/>
    <s v="CAMARA DE COMERCIO DE PALMIRA"/>
    <s v=""/>
    <s v=""/>
    <s v=""/>
    <s v=""/>
    <s v="2 Del tramite del documento"/>
    <x v="38"/>
    <s v="Registros Publicos y Redes Emp"/>
    <s v="Inscripción"/>
    <s v="."/>
    <s v="."/>
    <s v="AL INSCRITO 1134968-16 SE CAMBIO EL DOMICILIO ANTERIOR QUEDADO YUMBO SE CREA LA RAD 20220363797 PARA REPONER CERTIFICADO EL CUAL FUE ENVIADO AL CORREO DE JOHANA SALAZAR"/>
    <s v="."/>
    <s v="Finalizado"/>
    <s v="MVELASCO"/>
    <d v="2022-03-30T00:00:00"/>
    <s v="30/03/2022"/>
    <s v=" "/>
    <s v="N"/>
    <s v=""/>
    <s v="S"/>
    <s v="."/>
    <s v="N"/>
    <d v="2022-03-30T00:00:00"/>
    <d v="2022-03-30T00:00:00"/>
    <n v="0"/>
    <n v="30"/>
    <x v="0"/>
    <n v="30"/>
    <s v="Cumple"/>
  </r>
  <r>
    <x v="2"/>
    <n v="2022002041"/>
    <d v="2022-03-30T00:00:00"/>
    <s v="POR FAVOR GRABAR LOS DATOS Y ASOCIARLOS AL PROPIETARIO DE LA MT 1126227 DROGUERIA DISFARMA G.C S.A.S CALI ESTOPARA PODER ACTUALIZAR AL RUES Y QUE EL CLIENTE PUEDA REALIZAR LA RENOVACION DATOS DEL PROPIETARIO: DISFARMA GC SAS NIT 900580962 - 2 DIRECCION: C"/>
    <s v="A"/>
    <s v="JSALAZAR"/>
    <s v=" "/>
    <s v="Principal"/>
    <d v="2022-03-30T00:00:00"/>
    <s v="Origino"/>
    <s v="FUNRETIR"/>
    <s v="Registros Pub y Redes Emp"/>
    <s v="Back (Registro)"/>
    <s v="Finalizado"/>
    <s v=" "/>
    <s v="Asignado a"/>
    <s v="MVELASCO"/>
    <s v="Registros Pub y Redes Emp"/>
    <s v="Back Correcciones Registro"/>
    <s v="30/03/2022"/>
    <s v="A"/>
    <s v="MERCANTIL"/>
    <n v="1126227"/>
    <m/>
    <m/>
    <m/>
    <m/>
    <s v=""/>
    <m/>
    <s v="Inscrito"/>
    <m/>
    <s v="CAMARA DE COMERCIO DE BUCARAMANGA"/>
    <s v=""/>
    <s v=""/>
    <s v="Telefónica"/>
    <s v=""/>
    <s v="2 Del tramite del documento"/>
    <x v="53"/>
    <s v="Registros Publicos y Redes Emp"/>
    <s v="Inscripción"/>
    <s v="."/>
    <s v="."/>
    <s v="AL INSCRITO 1126227-2 LIGUE CON EL CONSECUTIVO 995812"/>
    <s v="."/>
    <s v="Finalizado"/>
    <s v="MVELASCO"/>
    <d v="2022-03-30T00:00:00"/>
    <s v="30/03/2022"/>
    <s v=" "/>
    <s v="N"/>
    <s v=""/>
    <s v="S"/>
    <s v="."/>
    <s v="N"/>
    <d v="2022-03-30T00:00:00"/>
    <d v="2022-03-30T00:00:00"/>
    <n v="0"/>
    <n v="30"/>
    <x v="0"/>
    <n v="30"/>
    <s v="Cumple"/>
  </r>
  <r>
    <x v="2"/>
    <n v="2022001976"/>
    <d v="2022-03-29T00:00:00"/>
    <s v="BUENOS DIAS POR MEDIO DEL ACTA 065 EL INSCRITO 31668-16 DE FECHA DE 25032021PRESENTO DISOLUCION CUANDO EL CLIENTE COMPRA EL CERTIFICADO LA FECHA DE ESTA ACTA QUEDO MAL POR FAVOR REPONER CERTIFICADO CODIGO DE VERIFICACION 082213XGTS LA CLIENTE SOLICITA QUE"/>
    <s v="A"/>
    <s v="FAULESTI"/>
    <s v=" "/>
    <s v="Unicentro web"/>
    <d v="2022-03-29T00:00:00"/>
    <s v="Origino"/>
    <s v="FAVELASC"/>
    <s v="Registros Pub y Redes Emp"/>
    <s v="Juridica"/>
    <s v="Finalizado"/>
    <s v=" "/>
    <s v="Asignado a"/>
    <s v="FAVELASC"/>
    <s v="Registros Pub y Redes Emp"/>
    <s v="Juridica"/>
    <s v="29/03/2022"/>
    <s v="A"/>
    <s v="MERCANTIL"/>
    <n v="31668"/>
    <n v="20220290030"/>
    <n v="5107"/>
    <m/>
    <m/>
    <s v=""/>
    <m/>
    <s v="Inscrito"/>
    <n v="31937509"/>
    <s v="YOLANDA GAVIRIA ALVAREZ"/>
    <s v=""/>
    <s v="creditoselcompetidor@outlook.com"/>
    <s v="Presencial Verbal"/>
    <s v="3127684524"/>
    <s v="2 Del tramite del documento"/>
    <x v="38"/>
    <s v="Registros Publicos y Redes Emp"/>
    <s v="Inscripción"/>
    <s v="."/>
    <s v="."/>
    <s v="31032022 MVELASCO: SE ASIGNA AL ABOGADO FABIAN VELASCO POR CUANTO FUE QUIEN REGISTRO EL ACTO DE DISOLUCIÓN. EN CASO DE NO PROCEDER FAVOR INDICARLE AL USUARIO EL RECLAMO PROCEDE, DEBEMOS CAMBIAR LA FECHA DEL ACTA 065, PUES LA CORRECTA ES 25 DE MARZO DE 202"/>
    <s v="."/>
    <s v="Finalizado"/>
    <s v="MVELASCO"/>
    <d v="2022-03-31T00:00:00"/>
    <s v="31/03/2022"/>
    <s v=" "/>
    <s v="N"/>
    <s v=""/>
    <s v="S"/>
    <s v="."/>
    <s v="N"/>
    <d v="2022-03-31T00:00:00"/>
    <d v="2022-03-31T00:00:00"/>
    <n v="2"/>
    <n v="30"/>
    <x v="0"/>
    <n v="30"/>
    <s v="Cumple"/>
  </r>
  <r>
    <x v="2"/>
    <n v="2022001989"/>
    <d v="2022-03-29T00:00:00"/>
    <s v="SE COMUNICA LA SRA. DIANA ARISTIZABAL E INFORMA QUE REVISANDO EL CERTIFICADO CON CÓD. DE VERIFICACIÓN 0822D5CDAX EN LA PARTE DE NOMBRAMIENTOS APARECE COMO GERENTE JUAN CAMILO RODRIGUEZ RODRIGUEZ; SUGERENTE DUVAN MAURICIO RODRIGUEZ PEREZ Y EN SU DOCUMENTO "/>
    <s v="A"/>
    <s v="KGIRALDO"/>
    <s v=" "/>
    <s v="Principal"/>
    <d v="2022-03-29T00:00:00"/>
    <s v="Origino"/>
    <s v="YBENITEZ"/>
    <s v="Registros Pub y Redes Emp"/>
    <s v="Back (Registro)"/>
    <s v="Finalizado"/>
    <s v=" "/>
    <s v="Asignado a"/>
    <s v="MVELASCO"/>
    <s v="Registros Pub y Redes Emp"/>
    <s v="Back Correcciones Registro"/>
    <s v="29/03/2022"/>
    <s v="A"/>
    <s v="MERCANTIL"/>
    <n v="1146574"/>
    <n v="20220255833"/>
    <m/>
    <m/>
    <m/>
    <s v=""/>
    <m/>
    <s v="Inscrito"/>
    <n v="1144176891"/>
    <s v="DIANA ARISTIZABAL"/>
    <s v=""/>
    <s v="consultoriasintegradas4@gmail.com"/>
    <s v="Telefónica"/>
    <s v="3215955658"/>
    <s v="2 Del tramite del documento"/>
    <x v="9"/>
    <s v="Registros Publicos y Redes Emp"/>
    <s v="Inscripción"/>
    <s v="."/>
    <s v="."/>
    <s v="AL INSCRITO 1146574-16 INGRESO POR VÍNCULOS A LA PRIMERA SUBGERENTE CLAUDIA PATRICIA GALVIS Y CAMBIO EL CARGO DE DUVAN QUEDANDO SEGUNDO SUBGERENTE CREO LA RAD 20220385248 PARA REPONER CERTIFICADO EL CUAL FUE ENVIADO AL CORREO ELECTRÓNICO REPORTADO EN EL R"/>
    <s v="."/>
    <s v="Finalizado"/>
    <s v="MVELASCO"/>
    <d v="2022-03-31T00:00:00"/>
    <s v="31/03/2022"/>
    <s v=" "/>
    <s v="N"/>
    <s v=""/>
    <s v="S"/>
    <s v="."/>
    <s v="N"/>
    <d v="2022-03-31T00:00:00"/>
    <d v="2022-03-31T00:00:00"/>
    <n v="2"/>
    <n v="30"/>
    <x v="0"/>
    <n v="30"/>
    <s v="Cumple"/>
  </r>
  <r>
    <x v="2"/>
    <n v="2022001991"/>
    <d v="2022-03-29T00:00:00"/>
    <s v="SE COMUNICA LA SRA. DIANA ARISTIZABAL E INFORMA QUE TRAMITÓ UNA REFORMA A LOS ESTATUTOS BAJO EL RADICADO 20220255402 EN EL CUAL SOLICITÓ NOMBRAMIENTO DE LA SIGUIENTE MANERA: JUAN CAMILO RODRIGUEZ COMO GERENTE; MARITZA RODRIGUEZ GALVIZ COMO PRIMER SUBGEREN"/>
    <s v="A"/>
    <s v="KGIRALDO"/>
    <s v=" "/>
    <s v="Principal"/>
    <d v="2022-03-29T00:00:00"/>
    <s v="Origino"/>
    <s v="NRESPONS"/>
    <s v="Registros Pub y Redes Emp"/>
    <s v="Back (Registro)"/>
    <s v="Finalizado"/>
    <s v=" "/>
    <s v="Asignado a"/>
    <s v="MVELASCO"/>
    <s v="Registros Pub y Redes Emp"/>
    <s v="Back Correcciones Registro"/>
    <s v="29/03/2022"/>
    <s v="A"/>
    <s v="MERCANTIL"/>
    <n v="1108980"/>
    <n v="20220255402"/>
    <m/>
    <m/>
    <m/>
    <s v=""/>
    <m/>
    <s v="Inscrito"/>
    <n v="1144176891"/>
    <s v="DIANA ARISTIZABAL"/>
    <s v=""/>
    <s v="consultoriasintegradas4@gmail.com"/>
    <s v="Telefónica"/>
    <s v="3215955658"/>
    <s v="5 No aplica/No procede"/>
    <x v="13"/>
    <s v="Registros Publicos y Redes Emp"/>
    <s v="No aplica"/>
    <s v="."/>
    <s v="."/>
    <s v="NO PROCEDE POR CUANDO NO SE REALIZÓ COBRO DE LOS NOMBRAMIENTOS Y EN LA SOLICITUD DE INSCRIPCIÓN SOLO SE INDICO REFORMA DE ESTATUTOS, SE NOTIFICA A LA USUARIA."/>
    <s v="."/>
    <s v="Finalizado"/>
    <s v="MVELASCO"/>
    <d v="2022-03-31T00:00:00"/>
    <s v="31/03/2022"/>
    <s v=" "/>
    <s v="N"/>
    <s v=""/>
    <s v="S"/>
    <s v="."/>
    <s v="N"/>
    <d v="2022-03-31T00:00:00"/>
    <d v="2022-03-31T00:00:00"/>
    <n v="2"/>
    <n v="30"/>
    <x v="0"/>
    <n v="30"/>
    <s v="Cumple"/>
  </r>
  <r>
    <x v="2"/>
    <n v="2022001997"/>
    <d v="2022-03-29T00:00:00"/>
    <s v="POR FAVOR MODIFICAR LOS NOMBRES DE LOS CARGOS DE REPRESENTANTE LEGAL SUPLENTE Y NOMBRAMIENTO DE MIEMBROS DE JUNTA DIRECTIVA LOS CUALES ESTAN ERRADOS, SIENDO LO CORRECTO CONFORME AL ACTA 02 DE 2017. REPRESENTANTE LEGAL SUPLENTE : AUREA VANESSA GARCIA DE VA"/>
    <s v="A"/>
    <s v="DCOLLAZO"/>
    <s v=" "/>
    <s v="Unicentro web"/>
    <d v="2022-03-29T00:00:00"/>
    <s v="Origino"/>
    <s v="LKVARGAS"/>
    <s v="Registros Pub y Redes Emp"/>
    <s v="Back (Registro)"/>
    <s v="Finalizado"/>
    <s v=" "/>
    <s v="Asignado a"/>
    <s v="MVELASCO"/>
    <s v="Registros Pub y Redes Emp"/>
    <s v="Back Correcciones Registro"/>
    <s v="29/03/2022"/>
    <s v="A"/>
    <s v="MERCANTIL"/>
    <n v="163663"/>
    <m/>
    <m/>
    <m/>
    <m/>
    <s v=""/>
    <m/>
    <s v="Inscrito"/>
    <n v="14439052"/>
    <s v="OSCAR VARELA VILLEGAS"/>
    <s v=""/>
    <s v="yundecito@gmail.com"/>
    <s v="Presencial con Carta"/>
    <s v="3173670740"/>
    <s v="2 Del tramite del documento"/>
    <x v="9"/>
    <s v="Registros Publicos y Redes Emp"/>
    <s v="Inscripción"/>
    <s v="."/>
    <s v="."/>
    <s v="AL INSCRITO 163663-16 SE CAMBIA POR VINCULOS AL REP LEGAL SUPLENTE Y AL MIEMBRO DE JUNTA DIRECTIVA 2 RENGLON QUEDANDO AUREA VANESSA GARCIA DE VARELA C.E 158666, NOTIFICO A MARIA FERNANDA BERMUDEZ"/>
    <s v="."/>
    <s v="Finalizado"/>
    <s v="MVELASCO"/>
    <d v="2022-03-31T00:00:00"/>
    <s v="31/03/2022"/>
    <s v=" "/>
    <s v="N"/>
    <s v=""/>
    <s v="S"/>
    <s v="."/>
    <s v="N"/>
    <d v="2022-03-31T00:00:00"/>
    <d v="2022-03-31T00:00:00"/>
    <n v="2"/>
    <n v="30"/>
    <x v="0"/>
    <n v="30"/>
    <s v="Cumple"/>
  </r>
  <r>
    <x v="2"/>
    <n v="2022002005"/>
    <d v="2022-03-29T00:00:00"/>
    <s v="EL SR. YIMY ARMANDO LARGACHA, CON CC NO. 16764867 DE CALI, COLOCA RECLAMO, SOLICITANDO NUEVAMENTE SE RETIRE EL CERTIFICA DONDE SE ORDENO LA PROHIBICION DE ENAJENAR MEDIANTE OFIC.063489 DEL JUZGADO 31 PENAL MPAL DE CONTROL GARANTIAS. DEL 13 ABRIL DE 2016 A"/>
    <s v="A"/>
    <s v="RLOPEZ"/>
    <s v=" "/>
    <s v="Obrero"/>
    <d v="2022-03-29T00:00:00"/>
    <s v="Origino"/>
    <s v="NRESPONS"/>
    <s v="Registros Pub y Redes Emp"/>
    <s v="Back (Registro)"/>
    <s v="Finalizado"/>
    <s v=" "/>
    <s v="Asignado a"/>
    <s v="MVELASCO"/>
    <s v="Registros Pub y Redes Emp"/>
    <s v="Back Correcciones Registro"/>
    <s v="29/03/2022"/>
    <s v="A"/>
    <s v="MERCANTIL"/>
    <n v="917071"/>
    <n v="20200417470"/>
    <m/>
    <m/>
    <m/>
    <s v=""/>
    <m/>
    <s v="Cédula"/>
    <n v="16764867"/>
    <s v="YIMY ARMANDO LARGACHA"/>
    <s v=""/>
    <s v="jilarhu@hotmail.com"/>
    <s v="Presencial Verbal"/>
    <s v="3042702372"/>
    <s v="2 Del tramite del documento"/>
    <x v="34"/>
    <s v="Registros Publicos y Redes Emp"/>
    <s v="Inscripción"/>
    <s v="."/>
    <s v="."/>
    <s v="AL INSCRITO 882382-1 SE EVIDENCIA QUE SE INACTIVO LA INSCRIPCION DE LA PROHIBICIÓN DE FORMA AUTOMÁTICA PERO ESTABA POR TEXTO, POR LO QUE EL PROCESO QUE SE REALIZA DESDE SISTEMAS DE FORMA AUTOMATICA NO EVIDENCIÓN QUE ESTABA POR TEXTO. SE NOTIFICA AL TELEFO"/>
    <s v="."/>
    <s v="Finalizado"/>
    <s v="MVELASCO"/>
    <d v="2022-03-31T00:00:00"/>
    <s v="31/03/2022"/>
    <s v=" "/>
    <s v="N"/>
    <s v=""/>
    <s v="S"/>
    <s v="."/>
    <s v="N"/>
    <d v="2022-03-31T00:00:00"/>
    <d v="2022-03-31T00:00:00"/>
    <n v="2"/>
    <n v="30"/>
    <x v="0"/>
    <n v="30"/>
    <s v="Cumple"/>
  </r>
  <r>
    <x v="2"/>
    <n v="2022002012"/>
    <d v="2022-03-29T00:00:00"/>
    <s v="EL CLIENTE MANIFIESTA QUE EN EL REGISTRO DE LA REPRESENTANTE LEGAL, QUEDÓ MAL ESCRITO SU SEGUNDO NOMBRE, SIENDO EL CORRECTO: MARTHA CELMIRA DOSMAN VIDARTE IDENTIFICADA CON EL NUMERO DE CC 38986324. NO MARTHA CECILIA, SE VALIDA EXPEDIENTES Y EN EL ACTA EST"/>
    <s v="A"/>
    <s v="EMOSQUERA"/>
    <s v=" "/>
    <s v="Principal"/>
    <d v="2022-03-29T00:00:00"/>
    <s v="Origino"/>
    <s v="XRIVERA"/>
    <s v="Registros Pub y Redes Emp"/>
    <s v="Back (Registro)"/>
    <s v="Finalizado"/>
    <s v=" "/>
    <s v="Asignado a"/>
    <s v="MVELASCO"/>
    <s v="Registros Pub y Redes Emp"/>
    <s v="Back Correcciones Registro"/>
    <s v="29/03/2022"/>
    <s v="A"/>
    <s v="MERCANTIL"/>
    <n v="1108360"/>
    <m/>
    <m/>
    <m/>
    <m/>
    <s v=""/>
    <m/>
    <s v="Inscrito"/>
    <n v="16460417"/>
    <s v=" FABIAN ZULUAGA"/>
    <s v=""/>
    <s v="zuluagasoul@gmail.com"/>
    <s v="Telefónica"/>
    <s v="3504962511"/>
    <s v="2 Del tramite del documento"/>
    <x v="9"/>
    <s v="Registros Publicos y Redes Emp"/>
    <s v="Inscripción"/>
    <s v="."/>
    <s v="."/>
    <s v="AL INSCRITO 1108360-16 SE CORRIGE EL SEGÚNDO NOMBRE DEL REP LEGAL QUEDANDO CELMIRA SE NOTIFICA AL NÚMERO DE TELEFONO"/>
    <s v="."/>
    <s v="Finalizado"/>
    <s v="MVELASCO"/>
    <d v="2022-03-31T00:00:00"/>
    <s v="31/03/2022"/>
    <s v=" "/>
    <s v="N"/>
    <s v=""/>
    <s v="S"/>
    <s v="."/>
    <s v="N"/>
    <d v="2022-03-31T00:00:00"/>
    <d v="2022-03-31T00:00:00"/>
    <n v="2"/>
    <n v="30"/>
    <x v="0"/>
    <n v="30"/>
    <s v="Cumple"/>
  </r>
  <r>
    <x v="2"/>
    <n v="2022002043"/>
    <d v="2022-03-30T00:00:00"/>
    <s v="EN COMUNICACION DEL DIA 08032022 CON EMAIL EENVIADO A CONTACTO CCC EL DIA 11032022 EL SR. DAVID ALFONSO GONZALEZ PORTE SOLICITA UN CAMBIO DE TIPO Y NÚMERO DE DOCUMENTO COMO REPRESENTANTE LEGAL DE LA EMPRESA SERVICIOS Y ASESORIAS LVD SAS IDENTIFICADA CON E"/>
    <s v="A"/>
    <s v="JCMARIN"/>
    <s v=" "/>
    <s v="Obrero"/>
    <d v="2022-03-30T00:00:00"/>
    <s v="Origino"/>
    <s v="NRESPONS"/>
    <s v="Registros Pub y Redes Emp"/>
    <s v="Back (Registro)"/>
    <s v="Finalizado"/>
    <s v=" "/>
    <s v="Asignado a"/>
    <s v="MVELASCO"/>
    <s v="Registros Pub y Redes Emp"/>
    <s v="Back Correcciones Registro"/>
    <s v="30/03/2022"/>
    <s v="A"/>
    <s v="MERCANTIL"/>
    <n v="1133888"/>
    <m/>
    <m/>
    <m/>
    <m/>
    <s v=""/>
    <m/>
    <s v="Inscrito"/>
    <m/>
    <s v="DAVID ALFONSO GONZALEZ PORTE"/>
    <s v=""/>
    <s v="serviciosyasesoriaslvd.sas@gmail.com"/>
    <s v="E-mail"/>
    <s v="3136285270"/>
    <s v="2 Del tramite del documento"/>
    <x v="9"/>
    <s v="Registros Publicos y Redes Emp"/>
    <s v="Inscripción"/>
    <s v="."/>
    <s v="."/>
    <s v="AL INSCRITO 1133888 CAMBIO EL TIPO Y NUMERO DE DOCUMENTO POR PASAPORTE NO. 088978884 DE VENEZUELA AL REP LEGAL PRINCIPAL SE NOTIFICA AL NUMERO DE TELEFONO DEJANDO LA INFORMACIÓN CON DANIELA VELASCO"/>
    <s v="."/>
    <s v="Finalizado"/>
    <s v="MVELASCO"/>
    <d v="2022-03-30T00:00:00"/>
    <s v="31/03/2022"/>
    <s v=" "/>
    <s v="N"/>
    <s v=""/>
    <s v="S"/>
    <s v="."/>
    <s v="N"/>
    <d v="2022-03-31T00:00:00"/>
    <d v="2022-03-31T00:00:00"/>
    <n v="1"/>
    <n v="30"/>
    <x v="0"/>
    <n v="30"/>
    <s v="Cumple"/>
  </r>
  <r>
    <x v="2"/>
    <n v="2022002051"/>
    <d v="2022-03-30T00:00:00"/>
    <s v="POR FAVOR VALIDAR EN CERTFFICADO DE CÁMARA DE COMERCIO COMERCIO CON CODIGO DE VERIFICACIÓN: 0822A6KLFX SALE NOMBRADA LA SEÑORA YAZMIN DAVILA HOYOS IDENTIFICADA CON CEDULA DE CIUDADANÍA NO. 66.991.169, PERO EN EPORTAL SALE YAMILETH DAVILA HOYOS_x0009_66922303 US"/>
    <s v="A"/>
    <s v="EMOSQUERA"/>
    <s v=" "/>
    <s v="Principal"/>
    <d v="2022-03-30T00:00:00"/>
    <s v="Origino"/>
    <s v="LCASTRO"/>
    <s v="Registros Pub y Redes Emp"/>
    <s v="Back (Registro)"/>
    <s v="Finalizado"/>
    <s v=" "/>
    <s v="Asignado a"/>
    <s v="MVELASCO"/>
    <s v="Registros Pub y Redes Emp"/>
    <s v="Back Correcciones Registro"/>
    <s v="30/03/2022"/>
    <s v="A"/>
    <s v="MERCANTIL"/>
    <n v="405698"/>
    <m/>
    <m/>
    <m/>
    <m/>
    <s v=""/>
    <m/>
    <s v="Inscrito"/>
    <m/>
    <s v="ANDREA XIMENA CHAVEZ"/>
    <s v=""/>
    <s v="andre404@hotmail.com"/>
    <s v="E-mail"/>
    <s v="3006456848"/>
    <s v="2 Del tramite del documento"/>
    <x v="9"/>
    <s v="Registros Publicos y Redes Emp"/>
    <s v="Inscripción"/>
    <s v="."/>
    <s v="."/>
    <s v="AL INSCRITO 405698 CAMBIE POR VÍNCULOS AL SOCIO GESTOR QUEDANDO LA SRA YAZMIN, NOTIFIQUE A LA USUARIA POR TELEFONO"/>
    <s v="."/>
    <s v="Finalizado"/>
    <s v="MVELASCO"/>
    <d v="2022-03-31T00:00:00"/>
    <s v="31/03/2022"/>
    <s v=" "/>
    <s v="N"/>
    <s v=""/>
    <s v="S"/>
    <s v="."/>
    <s v="N"/>
    <d v="2022-03-31T00:00:00"/>
    <d v="2022-03-31T00:00:00"/>
    <n v="1"/>
    <n v="30"/>
    <x v="0"/>
    <n v="30"/>
    <s v="Cumple"/>
  </r>
  <r>
    <x v="2"/>
    <n v="2022002056"/>
    <d v="2022-03-30T00:00:00"/>
    <s v="POR FAVOR CORREGIR EL EL DOMICILIO DEL CERTIFICA DEL INSCRITO 851525 PEARL INTERNATIONAL S.A.S DEBIDO A QUE TRASLADO SU DOMICILIO DE CALI-GINEBRA Y EN EL CERTIFICADO ERRADO DICE DE CALI-BUGA, POR FAVOR REEMPLAZAR EL CERTIFICADO PARA ENVIARLO NUEVAMENTE A "/>
    <s v="A"/>
    <s v="JSALAZAR"/>
    <s v=" "/>
    <s v="Principal"/>
    <d v="2022-03-30T00:00:00"/>
    <s v="Origino"/>
    <s v="XRIVERA"/>
    <s v="Registros Pub y Redes Emp"/>
    <s v="Back (Registro)"/>
    <s v="Finalizado"/>
    <s v=" "/>
    <s v="Asignado a"/>
    <s v="MVELASCO"/>
    <s v="Registros Pub y Redes Emp"/>
    <s v="Back Correcciones Registro"/>
    <s v="30/03/2022"/>
    <s v="A"/>
    <s v="MERCANTIL"/>
    <n v="851525"/>
    <m/>
    <m/>
    <m/>
    <m/>
    <s v=""/>
    <m/>
    <s v="Inscrito"/>
    <m/>
    <s v="CAMARA DE COMERCIO DE BUGA"/>
    <s v=""/>
    <s v=""/>
    <s v="Telefónica"/>
    <s v=""/>
    <s v="2 Del tramite del documento"/>
    <x v="38"/>
    <s v="Registros Publicos y Redes Emp"/>
    <s v="Inscripción"/>
    <s v="."/>
    <s v="."/>
    <s v="AL INSCRITO 851525 CORREGÍ EL DATO ADICIONAL DE DOMICILIO ACTUAL QUEDANDO GINEBRA ASI 16976306"/>
    <s v="."/>
    <s v="Finalizado"/>
    <s v="MVELASCO"/>
    <d v="2022-03-31T00:00:00"/>
    <s v="31/03/2022"/>
    <s v=" "/>
    <s v="N"/>
    <s v=""/>
    <s v="S"/>
    <s v="."/>
    <s v="N"/>
    <d v="2022-03-31T00:00:00"/>
    <d v="2022-03-31T00:00:00"/>
    <n v="1"/>
    <n v="30"/>
    <x v="0"/>
    <n v="30"/>
    <s v="Cumple"/>
  </r>
  <r>
    <x v="2"/>
    <n v="2022002060"/>
    <d v="2022-03-31T00:00:00"/>
    <s v="LA AGENCIA FORANEA CONSTRUCCIONES &amp; REFORMAS DE COLOMBIA S.A.S CALI MT 1124821 SE EVIDENCIO QUE NO SE PUEDE REALIZAR EL TRAMITE DE RENOVACION DADO A QUE APARECE CON EL INDICADOR SOCIEDAD DE HECHO POR FAVOR REVISAR POR FAVOR ASOCIAR LA MATRICULA EN MENCION"/>
    <s v="A"/>
    <s v="JSALAZAR"/>
    <s v=" "/>
    <s v="Principal"/>
    <d v="2022-03-31T00:00:00"/>
    <s v="Origino"/>
    <s v="LCASTRO"/>
    <s v="Registros Pub y Redes Emp"/>
    <s v="Back (Registro)"/>
    <s v="Finalizado"/>
    <s v=" "/>
    <s v="Asignado a"/>
    <s v="MVELASCO"/>
    <s v="Registros Pub y Redes Emp"/>
    <s v="Back Correcciones Registro"/>
    <s v="31/03/2022"/>
    <s v="A"/>
    <s v="MERCANTIL"/>
    <n v="1124821"/>
    <m/>
    <m/>
    <m/>
    <m/>
    <s v=""/>
    <m/>
    <s v="Inscrito"/>
    <m/>
    <s v="CAMARA DE COMERCIO DE BUCARAMANGA"/>
    <s v=""/>
    <s v=""/>
    <s v="Telefónica"/>
    <s v=""/>
    <s v="2 Del tramite del documento"/>
    <x v="53"/>
    <s v="Registros Publicos y Redes Emp"/>
    <s v="Inscripción"/>
    <s v="."/>
    <s v="."/>
    <s v="AL INSCRITO 1124821 SE REALIZA AL LIGUE SE ACTUALIZA LA INFORMACIÓN DE LA RESEÑA"/>
    <s v="."/>
    <s v="Finalizado"/>
    <s v="MVELASCO"/>
    <d v="2022-03-31T00:00:00"/>
    <s v="31/03/2022"/>
    <s v=" "/>
    <s v="N"/>
    <s v=""/>
    <s v="S"/>
    <s v="."/>
    <s v="N"/>
    <d v="2022-03-31T00:00:00"/>
    <d v="2022-03-31T00:00:00"/>
    <n v="0"/>
    <n v="30"/>
    <x v="0"/>
    <n v="30"/>
    <s v="Cumple"/>
  </r>
  <r>
    <x v="2"/>
    <n v="2022002073"/>
    <d v="2022-03-31T00:00:00"/>
    <s v="USUARIO SE COMUNICA POR QUE DESEA REALIZAR TRAMITE DE RENOVACION EN LINEA EN LA CUAL LE ARROJA ERROR ( LOS DATOS DEL REPRESENTANTE LEGAL ESTAN ERRADOS O NO EXISTEN. ) SE VALIDA INFORMACION EN PORTAL DE CONSULTAS EN EL CUAL SE EVIDENCIA EL TRASLADO DE EMPR"/>
    <s v="A"/>
    <s v="EMOSQUERA"/>
    <s v=" "/>
    <s v="Principal"/>
    <d v="2022-03-31T00:00:00"/>
    <s v="Origino"/>
    <s v="LCASTRO"/>
    <s v="Registros Pub y Redes Emp"/>
    <s v="Back (Registro)"/>
    <s v="Finalizado"/>
    <s v=" "/>
    <s v="Asignado a"/>
    <s v="LKVARGAS"/>
    <s v="Registros Pub y Redes Emp"/>
    <s v="Back Correcciones Registro"/>
    <s v="31/03/2022"/>
    <s v="A"/>
    <s v="MERCANTIL"/>
    <n v="911790"/>
    <n v="20220150430"/>
    <m/>
    <m/>
    <m/>
    <s v=""/>
    <m/>
    <s v="Inscrito"/>
    <n v="94284184"/>
    <s v="HECTOR FABIO ARIAS"/>
    <s v=""/>
    <s v="accioninversionessas@gmail.com"/>
    <s v="Telefónica"/>
    <s v="3108308359"/>
    <s v="2 Del tramite del documento"/>
    <x v="9"/>
    <s v="Registros Publicos y Redes Emp"/>
    <s v="Inscripción"/>
    <s v="."/>
    <s v="."/>
    <s v="ADICIONO EN VINCULOS LOS NOMBRAMIENTOS DE REPRESENTANTE LEGAL Y SUPLENTE HILDA GUIMAR SARDI DUQUE CON CC 31 250 444 Y XIMENA CASTROO SARDI CON CC 66 826 762 RESPECTIVAMENTE. INSCRIPCIÓN CAMBIO DE DOMICILIO A ESTA CÁMARA 3246 DEL 25-02-2022. MATRIICULA 911"/>
    <s v="."/>
    <s v="Finalizado"/>
    <s v="LKVARGAS"/>
    <d v="2022-03-31T00:00:00"/>
    <s v="31/03/2022"/>
    <s v=" "/>
    <s v="N"/>
    <s v=""/>
    <s v="S"/>
    <s v="."/>
    <s v="N"/>
    <d v="2022-03-31T00:00:00"/>
    <d v="2022-03-31T00:00:00"/>
    <n v="0"/>
    <n v="30"/>
    <x v="0"/>
    <n v="1"/>
    <s v="Cumple"/>
  </r>
  <r>
    <x v="2"/>
    <n v="2022001956"/>
    <d v="2022-03-28T00:00:00"/>
    <s v="LA PLATAFORMA DE RENOVACION DEL RNT NO PERMITE REALIZAR LA RENOVACION DEL RNT 2022, TENIENDO PRESENTE QUE YA REALICE EL PAGO DE LA MULTA DEL RNT 2021"/>
    <s v="A"/>
    <s v="ANGRAMIR"/>
    <s v=" "/>
    <s v="Mejoras Publicas"/>
    <d v="2022-03-28T00:00:00"/>
    <s v="Origino"/>
    <s v="NRESPONS"/>
    <s v="Gestion Integral"/>
    <s v="Tecnologia"/>
    <s v="Finalizado"/>
    <s v=" "/>
    <s v="Asignado a"/>
    <s v="JCMARIN"/>
    <s v="Registros Pub y Redes Emp"/>
    <s v="Calidad_Registro"/>
    <s v="28/03/2022"/>
    <s v="A"/>
    <s v="NO APLICA"/>
    <m/>
    <m/>
    <m/>
    <m/>
    <m/>
    <s v=""/>
    <m/>
    <s v="Sin Identificación"/>
    <n v="1130638879"/>
    <s v="CARLOS ANDRES BOJORGE"/>
    <s v="3186171048"/>
    <s v="comunicacionescya@hotmail.com"/>
    <s v="Presencial con Carta"/>
    <s v=""/>
    <s v="2 Del tramite del documento"/>
    <x v="61"/>
    <s v="Registros Publicos y Redes Emp"/>
    <s v="Registro Nacional de Turismo"/>
    <s v="."/>
    <s v="."/>
    <s v="EL SR. CARLOS ANDRES BOJORGE MANIFIESTA QUE LA PLATAFORMA DE RENOVACION DEL RNT NO PERMITE REALIZAR LA RENOVACION DEL AÑO 2022 TENIENDO PRESENTE QUE YA CANCELO LA MULTA DEL RNT 2021 RESPUESTA AL USUARIO: SE TRANSFIERE EL REQUERIMIENTO DEL USUARIO A LA COM"/>
    <s v="."/>
    <s v="Finalizado"/>
    <s v="JCMARIN"/>
    <d v="2022-04-01T00:00:00"/>
    <s v="01/04/2022"/>
    <s v="EL USUARIO NUNCA RESPONDIO A LOS MENSAJES DE BUZON DEJADOS AL NUMERO DEL CELULAR"/>
    <s v="N"/>
    <s v=""/>
    <s v="S"/>
    <s v="."/>
    <s v="N"/>
    <d v="2022-04-01T00:00:00"/>
    <d v="2022-04-01T00:00:00"/>
    <n v="4"/>
    <n v="30"/>
    <x v="0"/>
    <n v="1"/>
    <s v="No cumple"/>
  </r>
  <r>
    <x v="2"/>
    <n v="2022001977"/>
    <d v="2022-03-29T00:00:00"/>
    <s v="BUEN DÍA EN LAS FACTURAS APARECE MI NOMBRE SEGUIDO DE LA ANOTACION PROCESO EN JUZGADO, SOLICITA SE RETIRE ESTA OBSERVACION, DEBIDO A QUE NO TIENE NINGUN PROCESO PENDIENTE"/>
    <s v="A"/>
    <s v="HSARRIA"/>
    <s v=" "/>
    <s v="Principal"/>
    <d v="2022-03-29T00:00:00"/>
    <s v="Origino"/>
    <s v="NRESPONS"/>
    <s v="Registros Pub y Redes Emp"/>
    <s v="Back (Registro)"/>
    <s v="Finalizado"/>
    <s v=" "/>
    <s v="Asignado a"/>
    <s v="HSARRIA"/>
    <s v="Registros Pub y Redes Emp"/>
    <s v="Front (Cajas)"/>
    <s v="29/03/2022"/>
    <s v="A"/>
    <s v="MERCANTIL"/>
    <n v="1043707"/>
    <m/>
    <m/>
    <m/>
    <m/>
    <s v=""/>
    <m/>
    <s v="Cédula"/>
    <n v="31943665"/>
    <s v="MARYA LOLA CANO CORREA"/>
    <s v=""/>
    <s v=""/>
    <s v="Presencial Verbal"/>
    <s v="3157202018"/>
    <s v="2 Del tramite del documento"/>
    <x v="16"/>
    <s v="Registros Publicos y Redes Emp"/>
    <s v="Inscripción"/>
    <s v="."/>
    <s v="."/>
    <s v="AL CONSECUTIVO 1043707 SE RETIRA LA OBSERVACIÓN DADO QUE FUE HASTA EL 22 DE AGOSTO DE 2017 Y SE RETIRA (PROCESO EN JUZGADO) DEL NOMBRE, NO FUE POSIBLE CONTACTAR AL NÚMERO DE TELÉFONO HENRY FAVOR INDICAR OTRO NUMERO DE CONTACTO Y CORREO POR CUANTO EL NUMER"/>
    <s v="."/>
    <s v="Finalizado"/>
    <s v="MVELASCO"/>
    <d v="2022-03-31T00:00:00"/>
    <s v="01/04/2022"/>
    <s v=" "/>
    <s v="N"/>
    <s v=""/>
    <s v="S"/>
    <s v="."/>
    <s v="N"/>
    <d v="2022-03-31T00:00:00"/>
    <d v="2022-04-01T00:00:00"/>
    <n v="2"/>
    <n v="30"/>
    <x v="0"/>
    <n v="1"/>
    <s v="Cumple"/>
  </r>
  <r>
    <x v="2"/>
    <n v="2022002001"/>
    <d v="2022-03-29T00:00:00"/>
    <s v="VERIFICAR Y CORREGIR LA FECHA DE CONSTITUCION TODA VES QUE NO ES 03 SEPTIEMBRE DE 2022, VERIFICAR DOCUMENTO DE CONSTITUCION. INSCRITO N. 1146203-16 - REEMPLAZAR CERTIFICADO."/>
    <s v="A"/>
    <s v="CRAYO"/>
    <s v=" "/>
    <s v="Unicentro web"/>
    <d v="2022-03-29T00:00:00"/>
    <s v="Origino"/>
    <s v="JCAMACHO"/>
    <s v="Registros Pub y Redes Emp"/>
    <s v="Back (Registro)"/>
    <s v="Finalizado"/>
    <s v=" "/>
    <s v="Asignado a"/>
    <s v="MVELASCO"/>
    <s v="Registros Pub y Redes Emp"/>
    <s v="Back Correcciones Registro"/>
    <s v="29/03/2022"/>
    <s v="A"/>
    <s v="MERCANTIL"/>
    <n v="1146203"/>
    <m/>
    <m/>
    <m/>
    <m/>
    <s v=""/>
    <m/>
    <s v="Inscrito"/>
    <n v="66908469"/>
    <s v="MARIA CONSUELO BARRETO"/>
    <s v=""/>
    <s v="mcbarreto@sura.com.co"/>
    <s v="Presencial Verbal"/>
    <s v="3146358488"/>
    <s v="2 Del tramite del documento"/>
    <x v="45"/>
    <s v="Registros Publicos y Redes Emp"/>
    <s v="Inscripción"/>
    <s v="."/>
    <s v="."/>
    <s v="31032022 MVELASCO: SE ASIGNA A LA ABOGADA LAURA PARA LA RESPECTIVA GESTION. 31032022 LPRADO: EL RECLAMO PROCEDE, SE DILIGENCIO EN ORDEN DIFERENTE LA FECHA. SE CORRIGE LA FECHA DEL DOCUMENTO DE CONSTITUCIÓN QUEDANDO 09-MAR-2022 SE ASIGNA EL NIT SE CREA LA "/>
    <s v="."/>
    <s v="Finalizado"/>
    <s v="MVELASCO"/>
    <d v="2022-03-31T00:00:00"/>
    <s v="01/04/2022"/>
    <s v=" "/>
    <s v="N"/>
    <s v=""/>
    <s v="S"/>
    <s v="."/>
    <s v="N"/>
    <d v="2022-04-01T00:00:00"/>
    <d v="2022-04-01T00:00:00"/>
    <n v="3"/>
    <n v="30"/>
    <x v="0"/>
    <n v="1"/>
    <s v="Cumple"/>
  </r>
  <r>
    <x v="2"/>
    <n v="2022002018"/>
    <d v="2022-03-29T00:00:00"/>
    <s v="EN COMUNICACION DEL DIA 29032022 CON EMAIL ENVIADO A CONTACTO CCC MEDIANTE DERECHO DE PETICION LA SERA. ISABEL CRSITINA OCAMPO SUAREZ CC 66841902 DIRECTORA EJECUTIVA DE LA SOCIEDAD KBE GARANTIA SAS NIT 901576301-2 SOLICITA SE ACORREGIDO EN EL CERTIFICADO "/>
    <s v="A"/>
    <s v="JCMARIN"/>
    <s v=" "/>
    <s v="Obrero"/>
    <d v="2022-03-29T00:00:00"/>
    <s v="Origino"/>
    <s v="LLOPEZ"/>
    <s v="Registros Pub y Redes Emp"/>
    <s v="Back (Registro)"/>
    <s v="Finalizado"/>
    <s v=" "/>
    <s v="Asignado a"/>
    <s v="MMONTERO"/>
    <s v="Registros Pub y Redes Emp"/>
    <s v="Back (Registro)"/>
    <s v="29/03/2022"/>
    <s v="A"/>
    <s v="MERCANTIL"/>
    <n v="1145844"/>
    <n v="20220221247"/>
    <m/>
    <m/>
    <m/>
    <s v=""/>
    <m/>
    <s v="Inscrito"/>
    <m/>
    <s v="ISABEL CRISTINA OCAMPO SUAREZ"/>
    <s v=""/>
    <s v="ic.ocampo@fundafast.com.co"/>
    <s v="E-mail"/>
    <s v=""/>
    <s v="2 Del tramite del documento"/>
    <x v="19"/>
    <s v="Registros Publicos y Redes Emp"/>
    <s v="Inscripción"/>
    <s v="."/>
    <s v="."/>
    <s v="AL INSCRITO 1145844 CORRIJO EL CAPITAL AUTORIZADO QUEDANDO 5.000.000.000"/>
    <s v="."/>
    <s v="Finalizado"/>
    <s v="MVELASCO"/>
    <d v="2022-04-01T00:00:00"/>
    <s v="01/04/2022"/>
    <s v=" "/>
    <s v="N"/>
    <s v=""/>
    <s v="S"/>
    <s v="."/>
    <s v="N"/>
    <d v="2022-04-01T00:00:00"/>
    <d v="2022-04-01T00:00:00"/>
    <n v="3"/>
    <n v="30"/>
    <x v="0"/>
    <n v="1"/>
    <s v="Cumple"/>
  </r>
  <r>
    <x v="2"/>
    <n v="2022002023"/>
    <d v="2022-03-30T00:00:00"/>
    <s v="EL SEÑOR INFORMA QUE VALIDO UN CERTIFICADO DE LA EMPRESA CON EL CODIGO DE VERIFICACION 0822GUFEBU Y EVIDENCIA QUE EN LA SITUACION DE CONTROL RADICADA EN MARZO DEL 2022 PARA LA SOCIEDAD SUBORDINA NO SE ENCUENTRA REGISTRADO EL NIT DE LA EMPRESA. SE VALIDA E"/>
    <s v="A"/>
    <s v="KGIRALDO"/>
    <s v=" "/>
    <s v="Principal"/>
    <d v="2022-03-30T00:00:00"/>
    <s v="Origino"/>
    <s v="SINIDENT"/>
    <s v="Registros Pub y Redes Emp"/>
    <s v="Back (Registro)"/>
    <s v="Finalizado"/>
    <s v=" "/>
    <s v="Asignado a"/>
    <s v="MVELASCO"/>
    <s v="Registros Pub y Redes Emp"/>
    <s v="Back Correcciones Registro"/>
    <s v="30/03/2022"/>
    <s v="A"/>
    <s v="MERCANTIL"/>
    <n v="882096"/>
    <n v="20220266097"/>
    <m/>
    <m/>
    <m/>
    <s v=""/>
    <m/>
    <s v="Inscrito"/>
    <n v="1053828635"/>
    <s v="DAVID ESCOBAR"/>
    <s v="3146829424"/>
    <s v="asistente.juridico@massygroup.com"/>
    <s v="Telefónica"/>
    <s v="3127958350"/>
    <s v="2 Del tramite del documento"/>
    <x v="17"/>
    <s v="Registros Publicos y Redes Emp"/>
    <s v="Inscripción"/>
    <s v="."/>
    <s v="."/>
    <s v="POR EL TAB SE CORRE ESPACIOS QUE ELIMINAN INFORMACIÓN DEL CERTIFICADO SE CREA LA RAD 20220412556 PARA REPONER CERTIFICADO EL CUAL FUE ENVIADO AL CORREO ELECTRÓNICO REPORTADO EN EL RECLAMO"/>
    <s v="."/>
    <s v="Finalizado"/>
    <s v="MVELASCO"/>
    <d v="2022-04-01T00:00:00"/>
    <s v="01/04/2022"/>
    <s v=" "/>
    <s v="N"/>
    <s v=""/>
    <s v="S"/>
    <s v="."/>
    <s v="N"/>
    <d v="2022-04-01T00:00:00"/>
    <d v="2022-04-01T00:00:00"/>
    <n v="2"/>
    <n v="30"/>
    <x v="0"/>
    <n v="30"/>
    <s v="Cumple"/>
  </r>
  <r>
    <x v="2"/>
    <n v="2022002024"/>
    <d v="2022-03-30T00:00:00"/>
    <s v="CLIENTE REQUIERE EL DOCUMENTO DE LA RENOVACIÓN DEL AÑO 2021, INGRESA POR CONSULTA DE HISTORIAL DE LA EMPRESA PERO LE SALE ERROR. NOT FOUND THE REQUESTED URL /DOCADM_CONEXPE/TMP/2F6A3B59D83530D381F27A8221CD0CD720220330091714.PDF WAS NOT FOUND ON THIS SERVE"/>
    <s v="A"/>
    <s v="EMOSQUERA"/>
    <s v=" "/>
    <s v="Principal"/>
    <d v="2022-03-30T00:00:00"/>
    <s v="Origino"/>
    <s v="SINIDENT"/>
    <s v="Gestion Integral"/>
    <s v="Tecnologia"/>
    <s v="Finalizado"/>
    <s v=" "/>
    <s v="Asignado a"/>
    <s v="JCERON"/>
    <s v="Registros Pub y Redes Emp"/>
    <s v="Back (Registro)"/>
    <s v="30/03/2022"/>
    <s v="A"/>
    <s v="MERCANTIL"/>
    <n v="296983"/>
    <m/>
    <m/>
    <m/>
    <m/>
    <s v=""/>
    <m/>
    <s v="Inscrito"/>
    <n v="29939383"/>
    <s v="MARIA  DEL PILAR MONTENEGRO"/>
    <s v="6541919 ex 220"/>
    <s v="GERCONTABLE@OTAMA.COM.CO"/>
    <s v="Telefónica"/>
    <s v=""/>
    <s v="2 Del tramite del documento"/>
    <x v="49"/>
    <s v="Registros Publicos y Redes Emp"/>
    <s v="Renovación"/>
    <s v="."/>
    <s v="."/>
    <s v="01042022 MVELASCO: SE PUSO CASO A LOS 444 NO. 32418 SE ENVIA FORMULARO A JENIFER CERON PARA LA RESPECTIVA ARCHIVADA EN CARPETA CORRESPONDIENTE ASUNTO FORMULARIO RENOVACIÓN INSCRITO 296983-16 ARCHIVÉ FORMULAIRO RENOVACION 2021 CON FECHA INSCRIPCIÓN 31 MARZ"/>
    <s v="."/>
    <s v="Finalizado"/>
    <s v="MVELASCO"/>
    <d v="2022-04-01T00:00:00"/>
    <s v="01/04/2022"/>
    <s v=" "/>
    <s v="N"/>
    <s v=""/>
    <s v="S"/>
    <s v="."/>
    <s v="N"/>
    <d v="2022-04-01T00:00:00"/>
    <d v="2022-04-01T00:00:00"/>
    <n v="2"/>
    <n v="30"/>
    <x v="0"/>
    <n v="30"/>
    <s v="Cumple"/>
  </r>
  <r>
    <x v="2"/>
    <n v="2022002032"/>
    <d v="2022-03-30T00:00:00"/>
    <s v="BUENOS DIAS, FAVOR REVISAR EL CERTIFICADO DE EXISTENCIA Y REPRESENTACION DE LA EMPRESA EYF EDITORES S.A.S. CON NIT. 901230364-0 YA QUE EL DIA 20 DE SEPTIEMBRE DEL 2021 INSCRIPCION 16992 RADICADO 20210737586 PRESENTARON RENUNCIA DEL REPRESENTANTE LEGAL SUP"/>
    <s v="A"/>
    <s v="AMUNOZ"/>
    <s v=" "/>
    <s v="Principal"/>
    <d v="2022-03-30T00:00:00"/>
    <s v="Origino"/>
    <s v="DRENDON"/>
    <s v="Registros Pub y Redes Emp"/>
    <s v="Back (Registro)"/>
    <s v="Finalizado"/>
    <s v=" "/>
    <s v="Asignado a"/>
    <s v="MVELASCO"/>
    <s v="Registros Pub y Redes Emp"/>
    <s v="Back Correcciones Registro"/>
    <s v="30/03/2022"/>
    <s v="A"/>
    <s v="MERCANTIL"/>
    <n v="1033730"/>
    <n v="20210737586"/>
    <n v="16992"/>
    <d v="2021-09-20T00:00:00"/>
    <m/>
    <s v=""/>
    <m/>
    <s v="Inscrito"/>
    <n v="31566907"/>
    <s v="MARIA FERNANDA PERLAZA"/>
    <s v=""/>
    <s v="mperlaza696@gmail.com"/>
    <s v="Presencial Verbal"/>
    <s v="3183131404"/>
    <s v="2 Del tramite del documento"/>
    <x v="62"/>
    <s v="Registros Publicos y Redes Emp"/>
    <s v="Inscripción"/>
    <s v="."/>
    <s v="."/>
    <s v="EN EL DATO ADICIONAL NO SE REALIZO EL LIGUE CON EL NUMERO DE LA CEDULA DE LA PERSONA QUE ESTABA RENUNCIANDO CC 31566907 MARIA FERNANDA PERLAZA ESPITIA"/>
    <s v="."/>
    <s v="Finalizado"/>
    <s v="MVELASCO"/>
    <d v="2022-04-01T00:00:00"/>
    <s v="01/04/2022"/>
    <s v=" "/>
    <s v="N"/>
    <s v=""/>
    <s v="S"/>
    <s v="."/>
    <s v="N"/>
    <d v="2022-04-01T00:00:00"/>
    <d v="2022-04-01T00:00:00"/>
    <n v="2"/>
    <n v="30"/>
    <x v="0"/>
    <n v="30"/>
    <s v="Cumple"/>
  </r>
  <r>
    <x v="2"/>
    <n v="2022002064"/>
    <d v="2022-03-31T00:00:00"/>
    <s v="REALIZÓ RENOVACIÓN MERCANTIL DE SU SEDE PRINCIPAL Y DE TODOS SU ESTABLECIMIENTOS EN LÍNEA, INCLUYENDO EL DE BOGOTÁ, SOLO QUE EL DE BOGOTÁ DEMORA UN POCO MÁS EN SU PROCESO DE RENOVACIÓN YA QUE COMO ES ESTABLECIMIENTO FORÁNEO. SE LE EXPLICA QUE ESTE TRÁMITE"/>
    <s v="A"/>
    <s v="KGIRALDO"/>
    <s v=" "/>
    <s v="Principal"/>
    <d v="2022-03-31T00:00:00"/>
    <s v="Origino"/>
    <s v="NRESPONS"/>
    <s v="Registros Pub y Redes Emp"/>
    <s v="Back (Registro)"/>
    <s v="Finalizado"/>
    <s v=" "/>
    <s v="Asignado a"/>
    <s v="MVELASCO"/>
    <s v="Registros Pub y Redes Emp"/>
    <s v="Back Correcciones Registro"/>
    <s v="31/03/2022"/>
    <s v="A"/>
    <s v="MERCANTIL"/>
    <n v="47601"/>
    <n v="20220368372"/>
    <m/>
    <m/>
    <m/>
    <s v=""/>
    <m/>
    <s v="Inscrito"/>
    <n v="42146763"/>
    <s v="NINI JHOANA"/>
    <s v="6082828"/>
    <s v="contabilidad@pullmantours.lalianza.net"/>
    <s v="Telefónica"/>
    <s v="3217773502"/>
    <s v="5 No aplica/No procede"/>
    <x v="13"/>
    <s v="Registros Publicos y Redes Emp"/>
    <s v="No aplica"/>
    <s v="."/>
    <s v="."/>
    <s v="NO PROCEDE POR CUANTO EL ESTABLECIMIENTO SE ENCUENTRA MATRICULADO EN LA CAMARA DE COMERCIO DE BOGOTA, IGUAL SE GESTIONO CON LA PRONTA RENOVACIÓN DEL ESTABLECIMIENTO EN BOGOTA."/>
    <s v="."/>
    <s v="Finalizado"/>
    <s v="MVELASCO"/>
    <d v="2022-04-01T00:00:00"/>
    <s v="01/04/2022"/>
    <s v=" "/>
    <s v="N"/>
    <s v=""/>
    <s v="N"/>
    <s v="."/>
    <s v="N"/>
    <d v="2022-04-01T00:00:00"/>
    <d v="2022-04-01T00:00:00"/>
    <n v="1"/>
    <n v="30"/>
    <x v="0"/>
    <n v="30"/>
    <s v="Cumple"/>
  </r>
  <r>
    <x v="2"/>
    <n v="2022002070"/>
    <d v="2022-03-31T00:00:00"/>
    <s v="SE COMUNICA EL SEÑOR JOHN FRANCISCO SINISTERRA INFORMANDO QUE REALIZO LA RENOVACIÓN Y AL DESCARGAR EL CERTIFICADO CON CÓDIGO DE VERIFICACIÓN 0822GPHJUD EL SEÑOR JOHAN ALEXANDER HURTADO BERMUDEZ APARECE CON LOS APELLIDOS INCORRECTOS YA QUE EL SEÑOR SE LLAM"/>
    <s v="A"/>
    <s v="KGIRALDO"/>
    <s v=" "/>
    <s v="Principal"/>
    <d v="2022-03-31T00:00:00"/>
    <s v="Origino"/>
    <s v="XRIVERA"/>
    <s v="Registros Pub y Redes Emp"/>
    <s v="Back (Registro)"/>
    <s v="Finalizado"/>
    <s v=" "/>
    <s v="Asignado a"/>
    <s v="MVELASCO"/>
    <s v="Registros Pub y Redes Emp"/>
    <s v="Back Correcciones Registro"/>
    <s v="31/03/2022"/>
    <s v="A"/>
    <s v="ESAL"/>
    <n v="19639"/>
    <n v="20190437432"/>
    <m/>
    <m/>
    <m/>
    <s v=""/>
    <m/>
    <s v="Inscrito"/>
    <n v="1006187388"/>
    <s v="JOHAN ALEXANDER CABEZAS HUILA"/>
    <s v=""/>
    <s v="direcciongeneral@fundasopaco.org"/>
    <s v="Telefónica"/>
    <s v="3182171660"/>
    <s v="2 Del tramite del documento"/>
    <x v="9"/>
    <s v="Registros Publicos y Redes Emp"/>
    <s v="Inscripción"/>
    <s v="."/>
    <s v="."/>
    <s v="AL INSCRITO 19639 SE CORRIJE LOS APELLIDOS DEL REP LEGAL QUEDANDO CABEZAS HUILA SE NOTIFICA AL CORREO ELECTRÓNICO POR CUANTO NO FUE POSIBLE CONTACTAR AL NUMERO DE TELEFONO"/>
    <s v="."/>
    <s v="Finalizado"/>
    <s v="MVELASCO"/>
    <d v="2022-04-02T00:00:00"/>
    <s v="02/04/2022"/>
    <s v=" "/>
    <s v="N"/>
    <s v=""/>
    <s v="S"/>
    <s v="."/>
    <s v="N"/>
    <d v="2022-04-02T00:00:00"/>
    <d v="2022-04-02T00:00:00"/>
    <n v="1"/>
    <n v="30"/>
    <x v="0"/>
    <n v="30"/>
    <s v="Cumple"/>
  </r>
  <r>
    <x v="2"/>
    <n v="2022001932"/>
    <d v="2022-03-28T00:00:00"/>
    <s v="LA EMPRESA COOPERATIVA MULTIACTIVA FAMILIAR DE TRABAJADORES DE LA SEGURIDAD SOCIAL EN LIQUIDACION SOLICITA LA REVISION DEL CERTIFICADO A RAZON QUE NO ESTA CERTIFICANDO LA RESOLUCION 2022331000505 DEL 01 DE FEBRERO DE 2022 DE SUPERINENDENCIA DE ECONOMIA SO"/>
    <s v="A"/>
    <s v="AROSERO"/>
    <s v=" "/>
    <s v="Mejoras Publicas"/>
    <d v="2022-03-28T00:00:00"/>
    <s v="Origino"/>
    <s v="CARANGO"/>
    <s v="Registros Pub y Redes Emp"/>
    <s v="Juridica"/>
    <s v="Finalizado"/>
    <s v=" "/>
    <s v="Asignado a"/>
    <s v="CARANGO"/>
    <s v="Registros Pub y Redes Emp"/>
    <s v="Juridica"/>
    <s v="28/03/2022"/>
    <s v="A"/>
    <s v="ESAL"/>
    <n v="1228"/>
    <n v="20220274854"/>
    <m/>
    <m/>
    <m/>
    <s v=""/>
    <m/>
    <s v="Inscrito"/>
    <n v="51818962"/>
    <s v="LEITA RODRIGUEZ"/>
    <s v=""/>
    <s v="coofamiliarmultiactiva@coofamiliar.co"/>
    <s v="Presencial Verbal"/>
    <s v="3006283363"/>
    <s v="2 Del tramite del documento"/>
    <x v="47"/>
    <s v="Registros Publicos y Redes Emp"/>
    <s v="Inscripción"/>
    <s v="."/>
    <s v="."/>
    <s v="29032022 MVELASCO: SE ASIGNA AL ABOGADO CRISTIAN ARANGO PARA LA RESPECTIVA GESTIÓN, EN CASO DE NO PROCEDER FAVOR COMUNICAR AL USUARIO 29032022 CRISTIAN ARANGO MOSQUERA SE ENVIO EL PROYECTO DE RESOLUCION A LA JEFE JURIDICA PARA LA ADICION DEL ACTO PARA LA "/>
    <s v="."/>
    <s v="Finalizado"/>
    <s v="MVELASCO"/>
    <d v="2022-03-29T00:00:00"/>
    <s v="04/04/2022"/>
    <s v=" "/>
    <s v="N"/>
    <s v=""/>
    <s v="S"/>
    <s v="."/>
    <s v="N"/>
    <d v="2022-04-04T00:00:00"/>
    <d v="2022-04-04T00:00:00"/>
    <n v="5"/>
    <n v="30"/>
    <x v="0"/>
    <n v="30"/>
    <s v="Cumple"/>
  </r>
  <r>
    <x v="2"/>
    <n v="2022002033"/>
    <d v="2022-03-30T00:00:00"/>
    <s v="LA SEÑORA ANGELA MANIFIESTA QUE EN EL ACTA INTERPUESTA EL DIA 08/03/2022 EL ABOGADO DE CAMARA DE COMERCIO, OMITIO EN EL REGISTRO MERCANTIL, DEJAR AL SEÑOR TOMAS AYERDI LOPEZ, EL CUAL OCUPABA LA POSICIÓN 3 DEL CONSEJO DIRECTIVO DE LA ENTIDAD ,Y QUE FUE NOM"/>
    <s v="A"/>
    <s v="EMOSQUERA"/>
    <s v=" "/>
    <s v="Principal"/>
    <d v="2022-03-30T00:00:00"/>
    <s v="Origino"/>
    <s v="NRESPONS"/>
    <s v="Registros Pub y Redes Emp"/>
    <s v="Back (Registro)"/>
    <s v="Finalizado"/>
    <s v=" "/>
    <s v="Asignado a"/>
    <s v="FAVELASC"/>
    <s v="Registros Pub y Redes Emp"/>
    <s v="Juridica"/>
    <s v="30/03/2022"/>
    <s v="A"/>
    <s v="ESAL"/>
    <n v="2989"/>
    <n v="20170530461"/>
    <m/>
    <m/>
    <m/>
    <s v=""/>
    <m/>
    <s v="Inscrito"/>
    <n v="1144148706"/>
    <s v="ANGELA MARIA CANO AGUDELO"/>
    <s v=""/>
    <s v="angelacano_1991@hotmail.com"/>
    <s v="Telefónica"/>
    <s v="3148585123"/>
    <s v="5 No aplica/No procede"/>
    <x v="13"/>
    <s v="Registros Publicos y Redes Emp"/>
    <s v="No aplica"/>
    <s v="."/>
    <s v="."/>
    <s v="01042022 MVELASCO: SE ASIGNA AL ABOGADO FABIAN VELASCO QUIEN FUE QUE REALIZÓ EL REGISTRO, EN CASO DE NO PROCEDER FAVOR NOTIFICAR AL USUARIO EL RECLAMO NO PROCEDE. EN EL ACTA SE ELIGE UN CONSEJO DIRECTIVO DE DOS PERSONAS Y ASÍ SE ESTA CERTIFICANDO; SI EL C"/>
    <s v="."/>
    <s v="Finalizado"/>
    <s v="MVELASCO"/>
    <d v="2022-04-01T00:00:00"/>
    <s v="04/04/2022"/>
    <s v=" "/>
    <s v="N"/>
    <s v=""/>
    <s v="N"/>
    <s v="."/>
    <s v="N"/>
    <d v="2022-04-04T00:00:00"/>
    <d v="2022-04-04T00:00:00"/>
    <n v="3"/>
    <n v="30"/>
    <x v="0"/>
    <n v="30"/>
    <s v="Cumple"/>
  </r>
  <r>
    <x v="2"/>
    <n v="2022001342"/>
    <d v="2022-03-08T00:00:00"/>
    <s v="COLOCA QUEJA POR QUE EL SEÑOR ANTONY RODRIGUEZ LE SOLICITO EL DINERO PARA REACTIVAR LA RENOVACION DE LA EMPRESA 693649 A NOMBRE DE LA SEÑORA DOLLY GISELLA TREJOS PALACIOS C.C 29663166, INDICANDOLE QUE EL LABORABA CON LA CAMARA Y QUE LE IBA A YUDAR CON EST"/>
    <s v="A"/>
    <s v="HSARRIA"/>
    <s v=" "/>
    <s v="Principal"/>
    <d v="2022-03-08T00:00:00"/>
    <s v="Origino"/>
    <s v="NRESPONS"/>
    <s v="Secretaria General"/>
    <s v="Asuntos Legales y Contratacion"/>
    <s v="Finalizado"/>
    <s v=" "/>
    <s v="Asignado a"/>
    <s v="MANRODRI"/>
    <s v="Secretaria General"/>
    <s v="Asuntos Legales y Contratacion"/>
    <s v="08/03/2022"/>
    <s v="A"/>
    <s v="MERCANTIL"/>
    <n v="693649"/>
    <m/>
    <m/>
    <m/>
    <m/>
    <s v=""/>
    <m/>
    <s v="Inscrito"/>
    <n v="29663166"/>
    <s v="DOLLY GISELLA TREJOS"/>
    <s v=""/>
    <s v="gisell.coach@gmail.com"/>
    <s v="Presencial Verbal"/>
    <s v="3143119162"/>
    <s v="3 Peticiones"/>
    <x v="13"/>
    <s v="Asuntos Legales y Contratacion"/>
    <s v="Derecho de peticion"/>
    <s v="."/>
    <s v="."/>
    <s v="SE LE INDICA AL PETICIONARIO QUE NO SE LE PUEDE BRINDAR LA INFORMACIÓN SOLICITADA, POR TEMAS DE PROTECCIÓN DE DATOS PERSONALES"/>
    <s v="."/>
    <s v="Finalizado"/>
    <s v="MANRODRI"/>
    <d v="2022-04-08T00:00:00"/>
    <s v="08/04/2022"/>
    <s v=" "/>
    <s v="N"/>
    <s v=""/>
    <s v="S"/>
    <s v="."/>
    <s v="N"/>
    <d v="2022-04-08T00:00:00"/>
    <d v="2022-04-08T00:00:00"/>
    <n v="22"/>
    <n v="30"/>
    <x v="0"/>
    <n v="1"/>
    <s v="No cumple"/>
  </r>
  <r>
    <x v="2"/>
    <n v="2022001829"/>
    <d v="2022-03-25T00:00:00"/>
    <s v="NO ENTIENDO EL DESORDEN: 1. PRESENTE UNA QUEJA POR LA PAGINA DE LA CAMARA Y AUN NO HE RECIBIDO RESPUESTA. 2. TIENEN UN CAOS CON LA FIRMA ELECTRONICA, NO HAY QUIEN PUEDA SOLUCIONAR LA CREACION DE UNA CLAVE NUEVA."/>
    <s v="A"/>
    <s v="DICASTIL"/>
    <s v=" "/>
    <s v="Principal"/>
    <d v="2022-03-25T00:00:00"/>
    <s v="Origino"/>
    <s v="."/>
    <s v="."/>
    <s v="."/>
    <s v="Activo"/>
    <s v=" "/>
    <s v="Asignado a"/>
    <s v="AHURTADO"/>
    <s v="Gestion Integral"/>
    <s v="Tecnologia"/>
    <s v="25/03/2022"/>
    <s v="A"/>
    <s v="NO APLICA"/>
    <m/>
    <m/>
    <m/>
    <m/>
    <m/>
    <s v=""/>
    <m/>
    <s v="Sin Identificación"/>
    <n v="16607217"/>
    <s v="PEDRO JULIO BOTERO OSSA"/>
    <s v=""/>
    <s v="pjbotero4@gmail.com"/>
    <s v="Presencial Buzón"/>
    <s v="3006088047"/>
    <s v="SIN DATOS EN SOLUCION"/>
    <x v="63"/>
    <s v="Registros Publicos y Redes Emp"/>
    <s v="Todos los de Registro"/>
    <s v=""/>
    <s v=""/>
    <s v="SE CONSULTA Y EL USUARIO NO HA HECHO VALIDACION DE IDENTIDAD  Y POR CONSIGUIENTE NO HA CREADO USUARIO. ES NECESARIO INDICAR EL SERVICIO A TRAVES DEL CUAL PRESENTO INCONVENIENTES. _x000a__x000a_ESTOS CASOS PUEDEN SER ATENDIDOS POR EL CALL CENTER Y DE FORMA INMENDIATA "/>
    <s v=""/>
    <s v=""/>
    <s v=""/>
    <m/>
    <s v=""/>
    <s v=""/>
    <s v=""/>
    <s v=""/>
    <s v=""/>
    <s v=""/>
    <s v=""/>
    <s v="en proceso de respuesta"/>
    <m/>
    <s v="En proceso respuesta"/>
    <n v="30"/>
    <x v="1"/>
    <n v="1"/>
    <s v="No cumple"/>
  </r>
  <r>
    <x v="2"/>
    <n v="2022002042"/>
    <d v="2022-03-30T00:00:00"/>
    <s v="COMO PUEDE SER POSIBLE, QUE LLEVE DOS AÑOS TRATANDO DE RENOVAR LA MATRICULA Y LA RAZON SOCIAL DE LA EMPRESA NO ESTE ACTUALIZADA, EN EL 2020 LA ACTUALIZARON Y PUDE RENOVAR SIN PROBLEMA, PARA EL 2021 LA RAZÓN SOCIAL ESTABA SIN LA PALABRA EN REORGANIZACION Y"/>
    <s v="A"/>
    <s v="CALLCENTER"/>
    <s v=" "/>
    <s v="Principal"/>
    <d v="2022-03-30T00:00:00"/>
    <s v="Origino"/>
    <s v="."/>
    <s v="."/>
    <s v="."/>
    <s v="Activo"/>
    <s v=" "/>
    <s v="Asignado a"/>
    <s v="SORTIZ"/>
    <s v="Registros Pub y Redes Emp"/>
    <s v="Back (Registro)"/>
    <s v="30/03/2022"/>
    <s v="A"/>
    <s v="MERCANTIL"/>
    <n v="409576"/>
    <n v="20220364353"/>
    <m/>
    <m/>
    <m/>
    <s v=""/>
    <m/>
    <s v="Inscrito"/>
    <m/>
    <s v=""/>
    <s v=""/>
    <s v="contador@sio.com.co"/>
    <s v="E-mail"/>
    <s v="3122953962"/>
    <s v="."/>
    <x v="64"/>
    <s v="."/>
    <s v="."/>
    <s v="."/>
    <s v="."/>
    <s v="EN CONVERSACIÓN CON JENNIFER GARCIA INDICA QUE SI DEBE SALIR TAMBIÉN EN EL FORMULARIO DE RENOVACIÓN LA SRA MABY SANCHEZ EXPRESA QUE SE ESTÁ VIENDO PERJUDICADA DADO QUE LA FACTURACIÓN ELECTRÓNICA QUE LA CÁMARA DE COMERCIO EXPIDE LA RAZÓN SOCIAL SALE DE FOR"/>
    <s v="."/>
    <s v="Activo"/>
    <s v="MVELASCO"/>
    <d v="2022-04-02T00:00:00"/>
    <s v="04/04/2022"/>
    <s v=" "/>
    <s v="N"/>
    <s v=""/>
    <s v="S"/>
    <s v="."/>
    <s v="N"/>
    <s v="en proceso de respuesta"/>
    <m/>
    <s v="En proceso respuesta"/>
    <n v="30"/>
    <x v="1"/>
    <n v="1"/>
    <s v="No cumpl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0" dataOnRows="1" applyNumberFormats="0" applyBorderFormats="0" applyFontFormats="0" applyPatternFormats="0" applyAlignmentFormats="0" applyWidthHeightFormats="1" dataCaption="Datos" updatedVersion="7" showMemberPropertyTips="0" useAutoFormatting="1" itemPrintTitles="1" createdVersion="1" indent="0" compact="0" compactData="0" gridDropZones="1">
  <location ref="A19:C100" firstHeaderRow="2" firstDataRow="2" firstDataCol="2"/>
  <pivotFields count="61">
    <pivotField axis="axisRow" compact="0" outline="0" showAll="0" includeNewItemsInFilter="1">
      <items count="4">
        <item x="0"/>
        <item x="1"/>
        <item x="2"/>
        <item t="default"/>
      </items>
    </pivotField>
    <pivotField compact="0" outline="0" showAll="0" includeNewItemsInFilter="1"/>
    <pivotField compact="0" numFmtId="14"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axis="axisRow" dataField="1" compact="0" outline="0" showAll="0" includeNewItemsInFilter="1" sortType="descending">
      <items count="67">
        <item m="1" x="65"/>
        <item x="64"/>
        <item x="39"/>
        <item x="47"/>
        <item x="45"/>
        <item x="10"/>
        <item x="37"/>
        <item x="23"/>
        <item x="35"/>
        <item x="40"/>
        <item x="46"/>
        <item x="52"/>
        <item x="60"/>
        <item x="57"/>
        <item x="19"/>
        <item x="59"/>
        <item x="34"/>
        <item x="9"/>
        <item x="16"/>
        <item x="50"/>
        <item x="6"/>
        <item x="33"/>
        <item x="5"/>
        <item x="41"/>
        <item x="55"/>
        <item x="38"/>
        <item x="49"/>
        <item x="53"/>
        <item x="54"/>
        <item x="43"/>
        <item x="42"/>
        <item x="27"/>
        <item x="56"/>
        <item x="44"/>
        <item x="17"/>
        <item x="51"/>
        <item x="32"/>
        <item x="36"/>
        <item x="48"/>
        <item x="61"/>
        <item x="28"/>
        <item x="13"/>
        <item x="62"/>
        <item x="14"/>
        <item x="4"/>
        <item x="26"/>
        <item x="24"/>
        <item x="12"/>
        <item x="18"/>
        <item x="21"/>
        <item x="29"/>
        <item x="11"/>
        <item x="8"/>
        <item x="20"/>
        <item x="25"/>
        <item x="0"/>
        <item x="2"/>
        <item x="1"/>
        <item x="3"/>
        <item x="15"/>
        <item x="22"/>
        <item x="30"/>
        <item x="31"/>
        <item x="7"/>
        <item x="58"/>
        <item x="63"/>
        <item t="default"/>
      </items>
      <autoSortScope>
        <pivotArea dataOnly="0" outline="0" fieldPosition="0">
          <references count="1">
            <reference field="4294967294" count="1" selected="0">
              <x v="0"/>
            </reference>
          </references>
        </pivotArea>
      </autoSortScope>
    </pivotField>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s>
  <rowFields count="2">
    <field x="0"/>
    <field x="37"/>
  </rowFields>
  <rowItems count="80">
    <i>
      <x/>
      <x v="55"/>
    </i>
    <i r="1">
      <x v="57"/>
    </i>
    <i r="1">
      <x v="63"/>
    </i>
    <i r="1">
      <x v="56"/>
    </i>
    <i r="1">
      <x v="58"/>
    </i>
    <i r="1">
      <x v="17"/>
    </i>
    <i r="1">
      <x v="59"/>
    </i>
    <i r="1">
      <x v="22"/>
    </i>
    <i r="1">
      <x v="5"/>
    </i>
    <i r="1">
      <x v="44"/>
    </i>
    <i r="1">
      <x v="41"/>
    </i>
    <i r="1">
      <x v="48"/>
    </i>
    <i r="1">
      <x v="51"/>
    </i>
    <i r="1">
      <x v="52"/>
    </i>
    <i r="1">
      <x v="46"/>
    </i>
    <i r="1">
      <x v="14"/>
    </i>
    <i r="1">
      <x v="18"/>
    </i>
    <i r="1">
      <x v="7"/>
    </i>
    <i r="1">
      <x v="34"/>
    </i>
    <i r="1">
      <x v="43"/>
    </i>
    <i r="1">
      <x v="54"/>
    </i>
    <i r="1">
      <x v="49"/>
    </i>
    <i r="1">
      <x v="20"/>
    </i>
    <i r="1">
      <x v="50"/>
    </i>
    <i r="1">
      <x v="31"/>
    </i>
    <i r="1">
      <x v="40"/>
    </i>
    <i r="1">
      <x v="60"/>
    </i>
    <i r="1">
      <x v="61"/>
    </i>
    <i r="1">
      <x v="62"/>
    </i>
    <i r="1">
      <x v="45"/>
    </i>
    <i r="1">
      <x v="53"/>
    </i>
    <i r="1">
      <x v="47"/>
    </i>
    <i t="default">
      <x/>
    </i>
    <i>
      <x v="1"/>
      <x v="41"/>
    </i>
    <i r="1">
      <x v="36"/>
    </i>
    <i t="default">
      <x v="1"/>
    </i>
    <i>
      <x v="2"/>
      <x v="17"/>
    </i>
    <i r="1">
      <x v="41"/>
    </i>
    <i r="1">
      <x v="16"/>
    </i>
    <i r="1">
      <x v="18"/>
    </i>
    <i r="1">
      <x v="25"/>
    </i>
    <i r="1">
      <x v="20"/>
    </i>
    <i r="1">
      <x v="14"/>
    </i>
    <i r="1">
      <x v="34"/>
    </i>
    <i r="1">
      <x v="8"/>
    </i>
    <i r="1">
      <x v="27"/>
    </i>
    <i r="1">
      <x v="30"/>
    </i>
    <i r="1">
      <x v="22"/>
    </i>
    <i r="1">
      <x v="4"/>
    </i>
    <i r="1">
      <x v="35"/>
    </i>
    <i r="1">
      <x v="6"/>
    </i>
    <i r="1">
      <x v="26"/>
    </i>
    <i r="1">
      <x v="2"/>
    </i>
    <i r="1">
      <x v="3"/>
    </i>
    <i r="1">
      <x v="21"/>
    </i>
    <i r="1">
      <x v="19"/>
    </i>
    <i r="1">
      <x v="10"/>
    </i>
    <i r="1">
      <x v="33"/>
    </i>
    <i r="1">
      <x v="23"/>
    </i>
    <i r="1">
      <x v="37"/>
    </i>
    <i r="1">
      <x v="13"/>
    </i>
    <i r="1">
      <x v="7"/>
    </i>
    <i r="1">
      <x v="5"/>
    </i>
    <i r="1">
      <x v="12"/>
    </i>
    <i r="1">
      <x v="15"/>
    </i>
    <i r="1">
      <x v="38"/>
    </i>
    <i r="1">
      <x v="29"/>
    </i>
    <i r="1">
      <x v="64"/>
    </i>
    <i r="1">
      <x v="65"/>
    </i>
    <i r="1">
      <x v="1"/>
    </i>
    <i r="1">
      <x v="11"/>
    </i>
    <i r="1">
      <x v="39"/>
    </i>
    <i r="1">
      <x v="32"/>
    </i>
    <i r="1">
      <x v="42"/>
    </i>
    <i r="1">
      <x v="24"/>
    </i>
    <i r="1">
      <x v="28"/>
    </i>
    <i r="1">
      <x v="9"/>
    </i>
    <i r="1">
      <x v="31"/>
    </i>
    <i t="default">
      <x v="2"/>
    </i>
    <i t="grand">
      <x/>
    </i>
  </rowItems>
  <colItems count="1">
    <i/>
  </colItems>
  <dataFields count="1">
    <dataField name="Cuenta de TipoError" fld="37"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TablaDinámica1" cacheId="0" dataOnRows="1" applyNumberFormats="0" applyBorderFormats="0" applyFontFormats="0" applyPatternFormats="0" applyAlignmentFormats="0" applyWidthHeightFormats="1" dataCaption="Datos" updatedVersion="7" showMemberPropertyTips="0" useAutoFormatting="1" itemPrintTitles="1" createdVersion="1" indent="0" compact="0" compactData="0" gridDropZones="1">
  <location ref="A3:D8" firstHeaderRow="1" firstDataRow="2" firstDataCol="1"/>
  <pivotFields count="61">
    <pivotField axis="axisRow" compact="0" outline="0" showAll="0" includeNewItemsInFilter="1">
      <items count="4">
        <item x="0"/>
        <item x="1"/>
        <item x="2"/>
        <item t="default"/>
      </items>
    </pivotField>
    <pivotField compact="0" outline="0" showAll="0" includeNewItemsInFilter="1"/>
    <pivotField compact="0" numFmtId="14"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compact="0" outline="0" showAll="0" includeNewItemsInFilter="1"/>
    <pivotField axis="axisCol" dataField="1" compact="0" outline="0" showAll="0" includeNewItemsInFilter="1">
      <items count="5">
        <item x="0"/>
        <item m="1" x="3"/>
        <item m="1" x="2"/>
        <item x="1"/>
        <item t="default"/>
      </items>
    </pivotField>
    <pivotField compact="0" outline="0" showAll="0" includeNewItemsInFilter="1"/>
    <pivotField compact="0" outline="0" showAll="0" includeNewItemsInFilter="1"/>
  </pivotFields>
  <rowFields count="1">
    <field x="0"/>
  </rowFields>
  <rowItems count="4">
    <i>
      <x/>
    </i>
    <i>
      <x v="1"/>
    </i>
    <i>
      <x v="2"/>
    </i>
    <i t="grand">
      <x/>
    </i>
  </rowItems>
  <colFields count="1">
    <field x="58"/>
  </colFields>
  <colItems count="3">
    <i>
      <x/>
    </i>
    <i>
      <x v="3"/>
    </i>
    <i t="grand">
      <x/>
    </i>
  </colItems>
  <dataFields count="1">
    <dataField name="Cuenta de CUMPLIMIENTO TIEMPOS DE LEY" fld="58"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39"/>
  <sheetViews>
    <sheetView tabSelected="1" zoomScale="82" zoomScaleNormal="82" workbookViewId="0">
      <pane xSplit="3" ySplit="1" topLeftCell="V754" activePane="bottomRight" state="frozen"/>
      <selection pane="topRight" activeCell="E1" sqref="E1"/>
      <selection pane="bottomLeft" activeCell="A2" sqref="A2"/>
      <selection pane="bottomRight" activeCell="AK1" sqref="AK1:AK65536"/>
    </sheetView>
  </sheetViews>
  <sheetFormatPr baseColWidth="10" defaultRowHeight="15" x14ac:dyDescent="0.25"/>
  <cols>
    <col min="1" max="1" width="18.7109375" style="1" customWidth="1"/>
    <col min="2" max="2" width="12.85546875" style="1" customWidth="1"/>
    <col min="3" max="3" width="11.42578125" style="1" customWidth="1"/>
    <col min="4" max="4" width="27.28515625" style="1" hidden="1" customWidth="1"/>
    <col min="5" max="21" width="11.42578125" style="2" hidden="1" customWidth="1"/>
    <col min="22" max="22" width="17.7109375" style="2" customWidth="1"/>
    <col min="23" max="24" width="11.42578125" style="2" hidden="1" customWidth="1"/>
    <col min="25" max="25" width="13.5703125" style="2" hidden="1" customWidth="1"/>
    <col min="26" max="26" width="14" style="2" hidden="1" customWidth="1"/>
    <col min="27" max="27" width="13.28515625" style="2" hidden="1" customWidth="1"/>
    <col min="28" max="28" width="17.140625" style="1" hidden="1" customWidth="1"/>
    <col min="29" max="29" width="19.85546875" style="1" hidden="1" customWidth="1"/>
    <col min="30" max="30" width="15.7109375" style="2" hidden="1" customWidth="1"/>
    <col min="31" max="31" width="17.28515625" style="2" hidden="1" customWidth="1"/>
    <col min="32" max="32" width="15.7109375" style="2" hidden="1" customWidth="1"/>
    <col min="33" max="33" width="6" style="2" customWidth="1"/>
    <col min="34" max="34" width="7.7109375" style="2" hidden="1" customWidth="1"/>
    <col min="35" max="35" width="13.28515625" style="3" customWidth="1"/>
    <col min="36" max="36" width="12.5703125" style="6" customWidth="1"/>
    <col min="37" max="37" width="26.28515625" style="5" hidden="1" customWidth="1"/>
    <col min="38" max="38" width="20" style="2" hidden="1" customWidth="1"/>
    <col min="39" max="16384" width="11.42578125" style="2"/>
  </cols>
  <sheetData>
    <row r="1" spans="1:38" s="13" customFormat="1" ht="45" x14ac:dyDescent="0.25">
      <c r="A1" s="12" t="s">
        <v>0</v>
      </c>
      <c r="B1" s="12" t="s">
        <v>1</v>
      </c>
      <c r="C1" s="12" t="s">
        <v>2</v>
      </c>
      <c r="D1" s="14" t="s">
        <v>3</v>
      </c>
      <c r="E1" s="13" t="s">
        <v>4</v>
      </c>
      <c r="F1" s="13" t="s">
        <v>5</v>
      </c>
      <c r="G1" s="13" t="s">
        <v>6</v>
      </c>
      <c r="H1" s="13" t="s">
        <v>7</v>
      </c>
      <c r="I1" s="13" t="s">
        <v>8</v>
      </c>
      <c r="J1" s="13" t="s">
        <v>9</v>
      </c>
      <c r="K1" s="13" t="s">
        <v>10</v>
      </c>
      <c r="L1" s="13" t="s">
        <v>11</v>
      </c>
      <c r="M1" s="13" t="s">
        <v>12</v>
      </c>
      <c r="N1" s="13" t="s">
        <v>13</v>
      </c>
      <c r="O1" s="13" t="s">
        <v>14</v>
      </c>
      <c r="P1" s="13" t="s">
        <v>15</v>
      </c>
      <c r="Q1" s="13" t="s">
        <v>16</v>
      </c>
      <c r="R1" s="13" t="s">
        <v>17</v>
      </c>
      <c r="S1" s="13" t="s">
        <v>18</v>
      </c>
      <c r="T1" s="13" t="s">
        <v>19</v>
      </c>
      <c r="U1" s="13" t="s">
        <v>20</v>
      </c>
      <c r="V1" s="12" t="s">
        <v>21</v>
      </c>
      <c r="W1" s="12" t="s">
        <v>23</v>
      </c>
      <c r="X1" s="12" t="s">
        <v>24</v>
      </c>
      <c r="Y1" s="14" t="s">
        <v>25</v>
      </c>
      <c r="Z1" s="14" t="s">
        <v>26</v>
      </c>
      <c r="AA1" s="13" t="s">
        <v>27</v>
      </c>
      <c r="AB1" s="14" t="s">
        <v>28</v>
      </c>
      <c r="AC1" s="14" t="s">
        <v>29</v>
      </c>
      <c r="AD1" s="14" t="s">
        <v>30</v>
      </c>
      <c r="AE1" s="13" t="s">
        <v>31</v>
      </c>
      <c r="AF1" s="13" t="s">
        <v>32</v>
      </c>
      <c r="AG1" s="12" t="s">
        <v>33</v>
      </c>
      <c r="AH1" s="13" t="s">
        <v>34</v>
      </c>
      <c r="AI1" s="15" t="s">
        <v>192</v>
      </c>
      <c r="AJ1" s="16" t="s">
        <v>193</v>
      </c>
      <c r="AK1" s="17" t="s">
        <v>2768</v>
      </c>
      <c r="AL1" s="18" t="s">
        <v>387</v>
      </c>
    </row>
    <row r="2" spans="1:38" x14ac:dyDescent="0.25">
      <c r="A2" t="s">
        <v>47</v>
      </c>
      <c r="B2">
        <v>2022000000</v>
      </c>
      <c r="C2" s="4">
        <v>44564</v>
      </c>
      <c r="D2" t="s">
        <v>38</v>
      </c>
      <c r="E2" t="s">
        <v>390</v>
      </c>
      <c r="F2" t="s">
        <v>35</v>
      </c>
      <c r="G2" t="s">
        <v>223</v>
      </c>
      <c r="H2"/>
      <c r="I2"/>
      <c r="J2"/>
      <c r="K2" s="4"/>
      <c r="L2"/>
      <c r="M2" t="s">
        <v>223</v>
      </c>
      <c r="N2"/>
      <c r="O2" t="s">
        <v>50</v>
      </c>
      <c r="P2"/>
      <c r="Q2" t="s">
        <v>391</v>
      </c>
      <c r="R2" t="s">
        <v>392</v>
      </c>
      <c r="S2" t="s">
        <v>393</v>
      </c>
      <c r="T2" t="s">
        <v>51</v>
      </c>
      <c r="U2" t="s">
        <v>223</v>
      </c>
      <c r="V2" t="s">
        <v>52</v>
      </c>
      <c r="W2" t="s">
        <v>44</v>
      </c>
      <c r="X2" t="s">
        <v>44</v>
      </c>
      <c r="Y2" t="s">
        <v>44</v>
      </c>
      <c r="Z2" t="s">
        <v>39</v>
      </c>
      <c r="AA2" t="s">
        <v>48</v>
      </c>
      <c r="AB2" s="4">
        <v>44564</v>
      </c>
      <c r="AC2" t="s">
        <v>390</v>
      </c>
      <c r="AD2" t="s">
        <v>394</v>
      </c>
      <c r="AE2" t="s">
        <v>45</v>
      </c>
      <c r="AF2" t="s">
        <v>223</v>
      </c>
      <c r="AG2" t="s">
        <v>46</v>
      </c>
      <c r="AH2" t="s">
        <v>45</v>
      </c>
      <c r="AI2" s="4">
        <v>44564</v>
      </c>
      <c r="AJ2" s="6">
        <f>IF(C2="","Sin Fecha Inicial",IF(AI2="","Sin Fecha Solucion",NETWORKDAYS.INTL(C2,AI2,1,FESTIVOS!$A$1:$A$17)-1))</f>
        <v>0</v>
      </c>
      <c r="AK2" s="5">
        <v>1</v>
      </c>
      <c r="AL2" s="5" t="s">
        <v>389</v>
      </c>
    </row>
    <row r="3" spans="1:38" x14ac:dyDescent="0.25">
      <c r="A3" t="s">
        <v>47</v>
      </c>
      <c r="B3">
        <v>2022000001</v>
      </c>
      <c r="C3" s="4">
        <v>44564</v>
      </c>
      <c r="D3" t="s">
        <v>38</v>
      </c>
      <c r="E3" t="s">
        <v>390</v>
      </c>
      <c r="F3" t="s">
        <v>35</v>
      </c>
      <c r="G3" t="s">
        <v>223</v>
      </c>
      <c r="H3"/>
      <c r="I3"/>
      <c r="J3"/>
      <c r="K3" s="4"/>
      <c r="L3"/>
      <c r="M3" t="s">
        <v>223</v>
      </c>
      <c r="N3"/>
      <c r="O3" t="s">
        <v>50</v>
      </c>
      <c r="P3"/>
      <c r="Q3" t="s">
        <v>395</v>
      </c>
      <c r="R3" t="s">
        <v>396</v>
      </c>
      <c r="S3" t="s">
        <v>397</v>
      </c>
      <c r="T3" t="s">
        <v>51</v>
      </c>
      <c r="U3" t="s">
        <v>398</v>
      </c>
      <c r="V3" t="s">
        <v>52</v>
      </c>
      <c r="W3" t="s">
        <v>44</v>
      </c>
      <c r="X3" t="s">
        <v>44</v>
      </c>
      <c r="Y3" t="s">
        <v>44</v>
      </c>
      <c r="Z3" t="s">
        <v>39</v>
      </c>
      <c r="AA3" t="s">
        <v>48</v>
      </c>
      <c r="AB3" s="4">
        <v>44564</v>
      </c>
      <c r="AC3" t="s">
        <v>390</v>
      </c>
      <c r="AD3" t="s">
        <v>399</v>
      </c>
      <c r="AE3" t="s">
        <v>45</v>
      </c>
      <c r="AF3" t="s">
        <v>223</v>
      </c>
      <c r="AG3" t="s">
        <v>46</v>
      </c>
      <c r="AH3" t="s">
        <v>45</v>
      </c>
      <c r="AI3" s="4">
        <v>44564</v>
      </c>
      <c r="AJ3" s="6">
        <f>IF(C3="","Sin Fecha Inicial",IF(AI3="","Sin Fecha Solucion",NETWORKDAYS.INTL(C3,AI3,1,FESTIVOS!$A$1:$A$17)-1))</f>
        <v>0</v>
      </c>
      <c r="AK3" s="5">
        <v>1</v>
      </c>
      <c r="AL3" s="5" t="s">
        <v>389</v>
      </c>
    </row>
    <row r="4" spans="1:38" x14ac:dyDescent="0.25">
      <c r="A4" t="s">
        <v>47</v>
      </c>
      <c r="B4">
        <v>2022000002</v>
      </c>
      <c r="C4" s="4">
        <v>44564</v>
      </c>
      <c r="D4" t="s">
        <v>38</v>
      </c>
      <c r="E4" t="s">
        <v>390</v>
      </c>
      <c r="F4" t="s">
        <v>35</v>
      </c>
      <c r="G4" t="s">
        <v>223</v>
      </c>
      <c r="H4"/>
      <c r="I4"/>
      <c r="J4"/>
      <c r="K4" s="4"/>
      <c r="L4"/>
      <c r="M4" t="s">
        <v>223</v>
      </c>
      <c r="N4"/>
      <c r="O4" t="s">
        <v>50</v>
      </c>
      <c r="P4"/>
      <c r="Q4" t="s">
        <v>364</v>
      </c>
      <c r="R4" t="s">
        <v>400</v>
      </c>
      <c r="S4" t="s">
        <v>365</v>
      </c>
      <c r="T4" t="s">
        <v>51</v>
      </c>
      <c r="U4" t="s">
        <v>401</v>
      </c>
      <c r="V4" t="s">
        <v>52</v>
      </c>
      <c r="W4" t="s">
        <v>44</v>
      </c>
      <c r="X4" t="s">
        <v>44</v>
      </c>
      <c r="Y4" t="s">
        <v>44</v>
      </c>
      <c r="Z4" t="s">
        <v>39</v>
      </c>
      <c r="AA4" t="s">
        <v>48</v>
      </c>
      <c r="AB4" s="4">
        <v>44564</v>
      </c>
      <c r="AC4" t="s">
        <v>390</v>
      </c>
      <c r="AD4" t="s">
        <v>402</v>
      </c>
      <c r="AE4" t="s">
        <v>45</v>
      </c>
      <c r="AF4" t="s">
        <v>223</v>
      </c>
      <c r="AG4" t="s">
        <v>46</v>
      </c>
      <c r="AH4" t="s">
        <v>45</v>
      </c>
      <c r="AI4" s="4">
        <v>44564</v>
      </c>
      <c r="AJ4" s="6">
        <f>IF(C4="","Sin Fecha Inicial",IF(AI4="","Sin Fecha Solucion",NETWORKDAYS.INTL(C4,AI4,1,FESTIVOS!$A$1:$A$17)-1))</f>
        <v>0</v>
      </c>
      <c r="AK4" s="5">
        <v>30</v>
      </c>
      <c r="AL4" s="5" t="s">
        <v>389</v>
      </c>
    </row>
    <row r="5" spans="1:38" x14ac:dyDescent="0.25">
      <c r="A5" t="s">
        <v>47</v>
      </c>
      <c r="B5">
        <v>2022000005</v>
      </c>
      <c r="C5" s="4">
        <v>44564</v>
      </c>
      <c r="D5" t="s">
        <v>38</v>
      </c>
      <c r="E5" t="s">
        <v>390</v>
      </c>
      <c r="F5" t="s">
        <v>35</v>
      </c>
      <c r="G5" t="s">
        <v>91</v>
      </c>
      <c r="H5">
        <v>418630</v>
      </c>
      <c r="I5"/>
      <c r="J5"/>
      <c r="K5" s="4"/>
      <c r="L5"/>
      <c r="M5" t="s">
        <v>223</v>
      </c>
      <c r="N5"/>
      <c r="O5" t="s">
        <v>50</v>
      </c>
      <c r="P5"/>
      <c r="Q5" t="s">
        <v>403</v>
      </c>
      <c r="R5" t="s">
        <v>224</v>
      </c>
      <c r="S5" t="s">
        <v>191</v>
      </c>
      <c r="T5" t="s">
        <v>51</v>
      </c>
      <c r="U5" t="s">
        <v>223</v>
      </c>
      <c r="V5" t="s">
        <v>52</v>
      </c>
      <c r="W5" t="s">
        <v>44</v>
      </c>
      <c r="X5" t="s">
        <v>44</v>
      </c>
      <c r="Y5" t="s">
        <v>44</v>
      </c>
      <c r="Z5" t="s">
        <v>39</v>
      </c>
      <c r="AA5" t="s">
        <v>48</v>
      </c>
      <c r="AB5" s="4">
        <v>44564</v>
      </c>
      <c r="AC5" t="s">
        <v>390</v>
      </c>
      <c r="AD5" t="s">
        <v>404</v>
      </c>
      <c r="AE5" t="s">
        <v>45</v>
      </c>
      <c r="AF5" t="s">
        <v>223</v>
      </c>
      <c r="AG5" t="s">
        <v>46</v>
      </c>
      <c r="AH5" t="s">
        <v>45</v>
      </c>
      <c r="AI5" s="4">
        <v>44564</v>
      </c>
      <c r="AJ5" s="6">
        <f>IF(C5="","Sin Fecha Inicial",IF(AI5="","Sin Fecha Solucion",NETWORKDAYS.INTL(C5,AI5,1,FESTIVOS!$A$1:$A$17)-1))</f>
        <v>0</v>
      </c>
      <c r="AK5" s="5">
        <v>30</v>
      </c>
      <c r="AL5" s="5" t="s">
        <v>389</v>
      </c>
    </row>
    <row r="6" spans="1:38" x14ac:dyDescent="0.25">
      <c r="A6" t="s">
        <v>47</v>
      </c>
      <c r="B6">
        <v>2022000010</v>
      </c>
      <c r="C6" s="4">
        <v>44564</v>
      </c>
      <c r="D6" t="s">
        <v>38</v>
      </c>
      <c r="E6" t="s">
        <v>390</v>
      </c>
      <c r="F6" t="s">
        <v>35</v>
      </c>
      <c r="G6" t="s">
        <v>41</v>
      </c>
      <c r="H6">
        <v>152414</v>
      </c>
      <c r="I6"/>
      <c r="J6"/>
      <c r="K6" s="4"/>
      <c r="L6"/>
      <c r="M6" t="s">
        <v>223</v>
      </c>
      <c r="N6"/>
      <c r="O6" t="s">
        <v>50</v>
      </c>
      <c r="P6"/>
      <c r="Q6" t="s">
        <v>198</v>
      </c>
      <c r="R6" t="s">
        <v>225</v>
      </c>
      <c r="S6" t="s">
        <v>168</v>
      </c>
      <c r="T6" t="s">
        <v>51</v>
      </c>
      <c r="U6" t="s">
        <v>223</v>
      </c>
      <c r="V6" t="s">
        <v>52</v>
      </c>
      <c r="W6" t="s">
        <v>44</v>
      </c>
      <c r="X6" t="s">
        <v>44</v>
      </c>
      <c r="Y6" t="s">
        <v>44</v>
      </c>
      <c r="Z6" t="s">
        <v>39</v>
      </c>
      <c r="AA6" t="s">
        <v>48</v>
      </c>
      <c r="AB6" s="4">
        <v>44564</v>
      </c>
      <c r="AC6" t="s">
        <v>390</v>
      </c>
      <c r="AD6" t="s">
        <v>405</v>
      </c>
      <c r="AE6" t="s">
        <v>45</v>
      </c>
      <c r="AF6" t="s">
        <v>223</v>
      </c>
      <c r="AG6" t="s">
        <v>46</v>
      </c>
      <c r="AH6" t="s">
        <v>45</v>
      </c>
      <c r="AI6" s="4">
        <v>44564</v>
      </c>
      <c r="AJ6" s="6">
        <f>IF(C6="","Sin Fecha Inicial",IF(AI6="","Sin Fecha Solucion",NETWORKDAYS.INTL(C6,AI6,1,FESTIVOS!$A$1:$A$17)-1))</f>
        <v>0</v>
      </c>
      <c r="AK6" s="5">
        <v>1</v>
      </c>
      <c r="AL6" s="5" t="str">
        <f>IF(AJ6&lt;=AK6,"CUMPLE","No cumple")</f>
        <v>CUMPLE</v>
      </c>
    </row>
    <row r="7" spans="1:38" x14ac:dyDescent="0.25">
      <c r="A7" t="s">
        <v>47</v>
      </c>
      <c r="B7">
        <v>2022000014</v>
      </c>
      <c r="C7" s="4">
        <v>44564</v>
      </c>
      <c r="D7" t="s">
        <v>38</v>
      </c>
      <c r="E7" t="s">
        <v>390</v>
      </c>
      <c r="F7" t="s">
        <v>35</v>
      </c>
      <c r="G7" t="s">
        <v>41</v>
      </c>
      <c r="H7">
        <v>1196670</v>
      </c>
      <c r="I7"/>
      <c r="J7"/>
      <c r="K7" s="4"/>
      <c r="L7"/>
      <c r="M7" t="s">
        <v>223</v>
      </c>
      <c r="N7"/>
      <c r="O7" t="s">
        <v>50</v>
      </c>
      <c r="P7"/>
      <c r="Q7" t="s">
        <v>406</v>
      </c>
      <c r="R7" t="s">
        <v>407</v>
      </c>
      <c r="S7" t="s">
        <v>408</v>
      </c>
      <c r="T7" t="s">
        <v>51</v>
      </c>
      <c r="U7" t="s">
        <v>223</v>
      </c>
      <c r="V7" t="s">
        <v>52</v>
      </c>
      <c r="W7" t="s">
        <v>44</v>
      </c>
      <c r="X7" t="s">
        <v>44</v>
      </c>
      <c r="Y7" t="s">
        <v>44</v>
      </c>
      <c r="Z7" t="s">
        <v>39</v>
      </c>
      <c r="AA7" t="s">
        <v>48</v>
      </c>
      <c r="AB7" s="4">
        <v>44564</v>
      </c>
      <c r="AC7" t="s">
        <v>390</v>
      </c>
      <c r="AD7" t="s">
        <v>409</v>
      </c>
      <c r="AE7" t="s">
        <v>45</v>
      </c>
      <c r="AF7" t="s">
        <v>223</v>
      </c>
      <c r="AG7" t="s">
        <v>46</v>
      </c>
      <c r="AH7" t="s">
        <v>45</v>
      </c>
      <c r="AI7" s="4">
        <v>44564</v>
      </c>
      <c r="AJ7" s="6">
        <f>IF(C7="","Sin Fecha Inicial",IF(AI7="","Sin Fecha Solucion",NETWORKDAYS.INTL(C7,AI7,1,FESTIVOS!$A$1:$A$17)-1))</f>
        <v>0</v>
      </c>
      <c r="AK7" s="5">
        <v>1</v>
      </c>
      <c r="AL7" s="5" t="str">
        <f>IF(AJ7&lt;=AK7,"CUMPLE","No cumple")</f>
        <v>CUMPLE</v>
      </c>
    </row>
    <row r="8" spans="1:38" x14ac:dyDescent="0.25">
      <c r="A8" t="s">
        <v>47</v>
      </c>
      <c r="B8">
        <v>2022000007</v>
      </c>
      <c r="C8" s="4">
        <v>44564</v>
      </c>
      <c r="D8" t="s">
        <v>61</v>
      </c>
      <c r="E8" t="s">
        <v>390</v>
      </c>
      <c r="F8" t="s">
        <v>35</v>
      </c>
      <c r="G8" t="s">
        <v>223</v>
      </c>
      <c r="H8"/>
      <c r="I8"/>
      <c r="J8"/>
      <c r="K8" s="4"/>
      <c r="L8"/>
      <c r="M8" t="s">
        <v>223</v>
      </c>
      <c r="N8"/>
      <c r="O8" t="s">
        <v>50</v>
      </c>
      <c r="P8">
        <v>1144099750</v>
      </c>
      <c r="Q8" t="s">
        <v>410</v>
      </c>
      <c r="R8" t="s">
        <v>411</v>
      </c>
      <c r="S8" t="s">
        <v>412</v>
      </c>
      <c r="T8" t="s">
        <v>71</v>
      </c>
      <c r="U8" t="s">
        <v>223</v>
      </c>
      <c r="V8" t="s">
        <v>52</v>
      </c>
      <c r="W8" t="s">
        <v>44</v>
      </c>
      <c r="X8" t="s">
        <v>44</v>
      </c>
      <c r="Y8" t="s">
        <v>44</v>
      </c>
      <c r="Z8" t="s">
        <v>39</v>
      </c>
      <c r="AA8" t="s">
        <v>126</v>
      </c>
      <c r="AB8" s="4">
        <v>44565</v>
      </c>
      <c r="AC8" t="s">
        <v>413</v>
      </c>
      <c r="AD8" t="s">
        <v>37</v>
      </c>
      <c r="AE8" t="s">
        <v>45</v>
      </c>
      <c r="AF8" t="s">
        <v>223</v>
      </c>
      <c r="AG8" t="s">
        <v>46</v>
      </c>
      <c r="AH8" t="s">
        <v>45</v>
      </c>
      <c r="AI8" s="4">
        <v>44565</v>
      </c>
      <c r="AJ8" s="6">
        <f>IF(C8="","Sin Fecha Inicial",IF(AI8="","Sin Fecha Solucion",NETWORKDAYS.INTL(C8,AI8,1,FESTIVOS!$A$1:$A$17)-1))</f>
        <v>1</v>
      </c>
      <c r="AK8" s="5">
        <v>1</v>
      </c>
      <c r="AL8" s="5" t="str">
        <f>IF(AJ8&lt;=AK8,"CUMPLE","No cumple")</f>
        <v>CUMPLE</v>
      </c>
    </row>
    <row r="9" spans="1:38" x14ac:dyDescent="0.25">
      <c r="A9" t="s">
        <v>47</v>
      </c>
      <c r="B9">
        <v>2022000015</v>
      </c>
      <c r="C9" s="4">
        <v>44564</v>
      </c>
      <c r="D9" t="s">
        <v>38</v>
      </c>
      <c r="E9" t="s">
        <v>390</v>
      </c>
      <c r="F9" t="s">
        <v>35</v>
      </c>
      <c r="G9" t="s">
        <v>223</v>
      </c>
      <c r="H9"/>
      <c r="I9"/>
      <c r="J9"/>
      <c r="K9" s="4"/>
      <c r="L9"/>
      <c r="M9" t="s">
        <v>223</v>
      </c>
      <c r="N9"/>
      <c r="O9" t="s">
        <v>50</v>
      </c>
      <c r="P9">
        <v>14898504</v>
      </c>
      <c r="Q9" t="s">
        <v>414</v>
      </c>
      <c r="R9" t="s">
        <v>223</v>
      </c>
      <c r="S9" t="s">
        <v>415</v>
      </c>
      <c r="T9" t="s">
        <v>84</v>
      </c>
      <c r="U9" t="s">
        <v>416</v>
      </c>
      <c r="V9" t="s">
        <v>52</v>
      </c>
      <c r="W9" t="s">
        <v>44</v>
      </c>
      <c r="X9" t="s">
        <v>44</v>
      </c>
      <c r="Y9" t="s">
        <v>44</v>
      </c>
      <c r="Z9" t="s">
        <v>39</v>
      </c>
      <c r="AA9" t="s">
        <v>48</v>
      </c>
      <c r="AB9" s="4">
        <v>44565</v>
      </c>
      <c r="AC9" t="s">
        <v>413</v>
      </c>
      <c r="AD9" t="s">
        <v>417</v>
      </c>
      <c r="AE9" t="s">
        <v>45</v>
      </c>
      <c r="AF9" t="s">
        <v>223</v>
      </c>
      <c r="AG9" t="s">
        <v>46</v>
      </c>
      <c r="AH9" t="s">
        <v>45</v>
      </c>
      <c r="AI9" s="4">
        <v>44565</v>
      </c>
      <c r="AJ9" s="6">
        <f>IF(C9="","Sin Fecha Inicial",IF(AI9="","Sin Fecha Solucion",NETWORKDAYS.INTL(C9,AI9,1,FESTIVOS!$A$1:$A$17)-1))</f>
        <v>1</v>
      </c>
      <c r="AK9" s="5">
        <v>1</v>
      </c>
      <c r="AL9" s="5" t="str">
        <f>IF(AJ9&lt;=AK9,"CUMPLE","No cumple")</f>
        <v>CUMPLE</v>
      </c>
    </row>
    <row r="10" spans="1:38" x14ac:dyDescent="0.25">
      <c r="A10" t="s">
        <v>47</v>
      </c>
      <c r="B10">
        <v>2022000021</v>
      </c>
      <c r="C10" s="4">
        <v>44564</v>
      </c>
      <c r="D10" t="s">
        <v>38</v>
      </c>
      <c r="E10" t="s">
        <v>390</v>
      </c>
      <c r="F10" t="s">
        <v>35</v>
      </c>
      <c r="G10" t="s">
        <v>223</v>
      </c>
      <c r="H10"/>
      <c r="I10"/>
      <c r="J10"/>
      <c r="K10" s="4"/>
      <c r="L10"/>
      <c r="M10" t="s">
        <v>223</v>
      </c>
      <c r="N10"/>
      <c r="O10" t="s">
        <v>50</v>
      </c>
      <c r="P10"/>
      <c r="Q10" t="s">
        <v>418</v>
      </c>
      <c r="R10" t="s">
        <v>223</v>
      </c>
      <c r="S10" t="s">
        <v>419</v>
      </c>
      <c r="T10" t="s">
        <v>51</v>
      </c>
      <c r="U10" t="s">
        <v>223</v>
      </c>
      <c r="V10" t="s">
        <v>52</v>
      </c>
      <c r="W10" t="s">
        <v>44</v>
      </c>
      <c r="X10" t="s">
        <v>44</v>
      </c>
      <c r="Y10" t="s">
        <v>44</v>
      </c>
      <c r="Z10" t="s">
        <v>39</v>
      </c>
      <c r="AA10" t="s">
        <v>48</v>
      </c>
      <c r="AB10" s="4">
        <v>44565</v>
      </c>
      <c r="AC10" t="s">
        <v>420</v>
      </c>
      <c r="AD10" t="s">
        <v>421</v>
      </c>
      <c r="AE10" t="s">
        <v>45</v>
      </c>
      <c r="AF10" t="s">
        <v>223</v>
      </c>
      <c r="AG10" t="s">
        <v>46</v>
      </c>
      <c r="AH10" t="s">
        <v>45</v>
      </c>
      <c r="AI10" s="4">
        <v>44565</v>
      </c>
      <c r="AJ10" s="6">
        <f>IF(C10="","Sin Fecha Inicial",IF(AI10="","Sin Fecha Solucion",NETWORKDAYS.INTL(C10,AI10,1,FESTIVOS!$A$1:$A$17)-1))</f>
        <v>1</v>
      </c>
      <c r="AK10" s="5">
        <v>30</v>
      </c>
      <c r="AL10" s="5" t="s">
        <v>389</v>
      </c>
    </row>
    <row r="11" spans="1:38" x14ac:dyDescent="0.25">
      <c r="A11" t="s">
        <v>47</v>
      </c>
      <c r="B11">
        <v>2022000042</v>
      </c>
      <c r="C11" s="4">
        <v>44565</v>
      </c>
      <c r="D11" t="s">
        <v>38</v>
      </c>
      <c r="E11" t="s">
        <v>413</v>
      </c>
      <c r="F11" t="s">
        <v>35</v>
      </c>
      <c r="G11" t="s">
        <v>91</v>
      </c>
      <c r="H11">
        <v>1068774</v>
      </c>
      <c r="I11"/>
      <c r="J11"/>
      <c r="K11" s="4"/>
      <c r="L11"/>
      <c r="M11" t="s">
        <v>223</v>
      </c>
      <c r="N11"/>
      <c r="O11" t="s">
        <v>50</v>
      </c>
      <c r="P11"/>
      <c r="Q11" t="s">
        <v>422</v>
      </c>
      <c r="R11" t="s">
        <v>223</v>
      </c>
      <c r="S11" t="s">
        <v>423</v>
      </c>
      <c r="T11" t="s">
        <v>51</v>
      </c>
      <c r="U11" t="s">
        <v>223</v>
      </c>
      <c r="V11" t="s">
        <v>52</v>
      </c>
      <c r="W11" t="s">
        <v>44</v>
      </c>
      <c r="X11" t="s">
        <v>44</v>
      </c>
      <c r="Y11" t="s">
        <v>44</v>
      </c>
      <c r="Z11" t="s">
        <v>39</v>
      </c>
      <c r="AA11" t="s">
        <v>48</v>
      </c>
      <c r="AB11" s="4">
        <v>44565</v>
      </c>
      <c r="AC11" t="s">
        <v>413</v>
      </c>
      <c r="AD11" t="s">
        <v>424</v>
      </c>
      <c r="AE11" t="s">
        <v>45</v>
      </c>
      <c r="AF11" t="s">
        <v>223</v>
      </c>
      <c r="AG11" t="s">
        <v>46</v>
      </c>
      <c r="AH11" t="s">
        <v>45</v>
      </c>
      <c r="AI11" s="4">
        <v>44565</v>
      </c>
      <c r="AJ11" s="6">
        <f>IF(C11="","Sin Fecha Inicial",IF(AI11="","Sin Fecha Solucion",NETWORKDAYS.INTL(C11,AI11,1,FESTIVOS!$A$1:$A$17)-1))</f>
        <v>0</v>
      </c>
      <c r="AK11" s="5">
        <v>30</v>
      </c>
      <c r="AL11" s="5" t="s">
        <v>389</v>
      </c>
    </row>
    <row r="12" spans="1:38" x14ac:dyDescent="0.25">
      <c r="A12" t="s">
        <v>47</v>
      </c>
      <c r="B12">
        <v>2022000044</v>
      </c>
      <c r="C12" s="4">
        <v>44565</v>
      </c>
      <c r="D12" t="s">
        <v>61</v>
      </c>
      <c r="E12" t="s">
        <v>413</v>
      </c>
      <c r="F12" t="s">
        <v>35</v>
      </c>
      <c r="G12" t="s">
        <v>41</v>
      </c>
      <c r="H12"/>
      <c r="I12"/>
      <c r="J12"/>
      <c r="K12" s="4"/>
      <c r="L12"/>
      <c r="M12" t="s">
        <v>223</v>
      </c>
      <c r="N12"/>
      <c r="O12" t="s">
        <v>50</v>
      </c>
      <c r="P12">
        <v>31861440</v>
      </c>
      <c r="Q12" t="s">
        <v>425</v>
      </c>
      <c r="R12" t="s">
        <v>223</v>
      </c>
      <c r="S12" t="s">
        <v>426</v>
      </c>
      <c r="T12" t="s">
        <v>71</v>
      </c>
      <c r="U12" t="s">
        <v>427</v>
      </c>
      <c r="V12" t="s">
        <v>52</v>
      </c>
      <c r="W12" t="s">
        <v>44</v>
      </c>
      <c r="X12" t="s">
        <v>44</v>
      </c>
      <c r="Y12" t="s">
        <v>44</v>
      </c>
      <c r="Z12" t="s">
        <v>39</v>
      </c>
      <c r="AA12" t="s">
        <v>126</v>
      </c>
      <c r="AB12" s="4">
        <v>44565</v>
      </c>
      <c r="AC12" t="s">
        <v>413</v>
      </c>
      <c r="AD12" t="s">
        <v>37</v>
      </c>
      <c r="AE12" t="s">
        <v>45</v>
      </c>
      <c r="AF12" t="s">
        <v>223</v>
      </c>
      <c r="AG12" t="s">
        <v>46</v>
      </c>
      <c r="AH12" t="s">
        <v>45</v>
      </c>
      <c r="AI12" s="4">
        <v>44565</v>
      </c>
      <c r="AJ12" s="6">
        <f>IF(C12="","Sin Fecha Inicial",IF(AI12="","Sin Fecha Solucion",NETWORKDAYS.INTL(C12,AI12,1,FESTIVOS!$A$1:$A$17)-1))</f>
        <v>0</v>
      </c>
      <c r="AK12" s="5">
        <v>1</v>
      </c>
      <c r="AL12" s="5" t="str">
        <f>IF(AJ12&lt;=AK12,"CUMPLE","No cumple")</f>
        <v>CUMPLE</v>
      </c>
    </row>
    <row r="13" spans="1:38" x14ac:dyDescent="0.25">
      <c r="A13" t="s">
        <v>47</v>
      </c>
      <c r="B13">
        <v>2022000033</v>
      </c>
      <c r="C13" s="4">
        <v>44565</v>
      </c>
      <c r="D13" t="s">
        <v>61</v>
      </c>
      <c r="E13" t="s">
        <v>413</v>
      </c>
      <c r="F13" t="s">
        <v>35</v>
      </c>
      <c r="G13" t="s">
        <v>223</v>
      </c>
      <c r="H13"/>
      <c r="I13"/>
      <c r="J13"/>
      <c r="K13" s="4"/>
      <c r="L13"/>
      <c r="M13" t="s">
        <v>223</v>
      </c>
      <c r="N13"/>
      <c r="O13" t="s">
        <v>50</v>
      </c>
      <c r="P13"/>
      <c r="Q13" t="s">
        <v>428</v>
      </c>
      <c r="R13" t="s">
        <v>223</v>
      </c>
      <c r="S13" t="s">
        <v>429</v>
      </c>
      <c r="T13" t="s">
        <v>51</v>
      </c>
      <c r="U13" t="s">
        <v>430</v>
      </c>
      <c r="V13" t="s">
        <v>52</v>
      </c>
      <c r="W13" t="s">
        <v>44</v>
      </c>
      <c r="X13" t="s">
        <v>44</v>
      </c>
      <c r="Y13" t="s">
        <v>44</v>
      </c>
      <c r="Z13" t="s">
        <v>39</v>
      </c>
      <c r="AA13" t="s">
        <v>76</v>
      </c>
      <c r="AB13" s="4">
        <v>44566</v>
      </c>
      <c r="AC13" t="s">
        <v>431</v>
      </c>
      <c r="AD13" t="s">
        <v>432</v>
      </c>
      <c r="AE13" t="s">
        <v>45</v>
      </c>
      <c r="AF13" t="s">
        <v>223</v>
      </c>
      <c r="AG13" t="s">
        <v>46</v>
      </c>
      <c r="AH13" t="s">
        <v>45</v>
      </c>
      <c r="AI13" s="4">
        <v>44566</v>
      </c>
      <c r="AJ13" s="6">
        <f>IF(C13="","Sin Fecha Inicial",IF(AI13="","Sin Fecha Solucion",NETWORKDAYS.INTL(C13,AI13,1,FESTIVOS!$A$1:$A$17)-1))</f>
        <v>1</v>
      </c>
      <c r="AK13" s="5">
        <v>30</v>
      </c>
      <c r="AL13" s="5" t="s">
        <v>389</v>
      </c>
    </row>
    <row r="14" spans="1:38" x14ac:dyDescent="0.25">
      <c r="A14" t="s">
        <v>47</v>
      </c>
      <c r="B14">
        <v>2022000043</v>
      </c>
      <c r="C14" s="4">
        <v>44565</v>
      </c>
      <c r="D14" t="s">
        <v>38</v>
      </c>
      <c r="E14" t="s">
        <v>413</v>
      </c>
      <c r="F14" t="s">
        <v>35</v>
      </c>
      <c r="G14" t="s">
        <v>91</v>
      </c>
      <c r="H14">
        <v>914245</v>
      </c>
      <c r="I14"/>
      <c r="J14"/>
      <c r="K14" s="4"/>
      <c r="L14"/>
      <c r="M14" t="s">
        <v>223</v>
      </c>
      <c r="N14"/>
      <c r="O14" t="s">
        <v>50</v>
      </c>
      <c r="P14"/>
      <c r="Q14" t="s">
        <v>433</v>
      </c>
      <c r="R14" t="s">
        <v>223</v>
      </c>
      <c r="S14" t="s">
        <v>423</v>
      </c>
      <c r="T14" t="s">
        <v>51</v>
      </c>
      <c r="U14" t="s">
        <v>434</v>
      </c>
      <c r="V14" t="s">
        <v>52</v>
      </c>
      <c r="W14" t="s">
        <v>44</v>
      </c>
      <c r="X14" t="s">
        <v>44</v>
      </c>
      <c r="Y14" t="s">
        <v>44</v>
      </c>
      <c r="Z14" t="s">
        <v>39</v>
      </c>
      <c r="AA14" t="s">
        <v>48</v>
      </c>
      <c r="AB14" s="4">
        <v>44566</v>
      </c>
      <c r="AC14" t="s">
        <v>431</v>
      </c>
      <c r="AD14" t="s">
        <v>435</v>
      </c>
      <c r="AE14" t="s">
        <v>45</v>
      </c>
      <c r="AF14" t="s">
        <v>223</v>
      </c>
      <c r="AG14" t="s">
        <v>46</v>
      </c>
      <c r="AH14" t="s">
        <v>45</v>
      </c>
      <c r="AI14" s="4">
        <v>44566</v>
      </c>
      <c r="AJ14" s="6">
        <f>IF(C14="","Sin Fecha Inicial",IF(AI14="","Sin Fecha Solucion",NETWORKDAYS.INTL(C14,AI14,1,FESTIVOS!$A$1:$A$17)-1))</f>
        <v>1</v>
      </c>
      <c r="AK14" s="5">
        <v>30</v>
      </c>
      <c r="AL14" s="5" t="s">
        <v>389</v>
      </c>
    </row>
    <row r="15" spans="1:38" x14ac:dyDescent="0.25">
      <c r="A15" t="s">
        <v>47</v>
      </c>
      <c r="B15">
        <v>2022000045</v>
      </c>
      <c r="C15" s="4">
        <v>44565</v>
      </c>
      <c r="D15" t="s">
        <v>61</v>
      </c>
      <c r="E15" t="s">
        <v>413</v>
      </c>
      <c r="F15" t="s">
        <v>35</v>
      </c>
      <c r="G15" t="s">
        <v>223</v>
      </c>
      <c r="H15"/>
      <c r="I15"/>
      <c r="J15"/>
      <c r="K15" s="4"/>
      <c r="L15"/>
      <c r="M15" t="s">
        <v>223</v>
      </c>
      <c r="N15"/>
      <c r="O15" t="s">
        <v>50</v>
      </c>
      <c r="P15">
        <v>14979594</v>
      </c>
      <c r="Q15" t="s">
        <v>436</v>
      </c>
      <c r="R15" t="s">
        <v>223</v>
      </c>
      <c r="S15" t="s">
        <v>437</v>
      </c>
      <c r="T15" t="s">
        <v>84</v>
      </c>
      <c r="U15" t="s">
        <v>438</v>
      </c>
      <c r="V15" t="s">
        <v>52</v>
      </c>
      <c r="W15" t="s">
        <v>44</v>
      </c>
      <c r="X15" t="s">
        <v>44</v>
      </c>
      <c r="Y15" t="s">
        <v>44</v>
      </c>
      <c r="Z15" t="s">
        <v>39</v>
      </c>
      <c r="AA15" t="s">
        <v>126</v>
      </c>
      <c r="AB15" s="4">
        <v>44567</v>
      </c>
      <c r="AC15" t="s">
        <v>439</v>
      </c>
      <c r="AD15" t="s">
        <v>37</v>
      </c>
      <c r="AE15" t="s">
        <v>45</v>
      </c>
      <c r="AF15" t="s">
        <v>223</v>
      </c>
      <c r="AG15" t="s">
        <v>46</v>
      </c>
      <c r="AH15" t="s">
        <v>45</v>
      </c>
      <c r="AI15" s="4">
        <v>44567</v>
      </c>
      <c r="AJ15" s="6">
        <f>IF(C15="","Sin Fecha Inicial",IF(AI15="","Sin Fecha Solucion",NETWORKDAYS.INTL(C15,AI15,1,FESTIVOS!$A$1:$A$17)-1))</f>
        <v>2</v>
      </c>
      <c r="AK15" s="5">
        <v>30</v>
      </c>
      <c r="AL15" s="5" t="s">
        <v>389</v>
      </c>
    </row>
    <row r="16" spans="1:38" x14ac:dyDescent="0.25">
      <c r="A16" t="s">
        <v>47</v>
      </c>
      <c r="B16">
        <v>2022000051</v>
      </c>
      <c r="C16" s="4">
        <v>44565</v>
      </c>
      <c r="D16" t="s">
        <v>103</v>
      </c>
      <c r="E16" t="s">
        <v>413</v>
      </c>
      <c r="F16" t="s">
        <v>35</v>
      </c>
      <c r="G16" t="s">
        <v>223</v>
      </c>
      <c r="H16"/>
      <c r="I16"/>
      <c r="J16"/>
      <c r="K16" s="4"/>
      <c r="L16"/>
      <c r="M16" t="s">
        <v>223</v>
      </c>
      <c r="N16"/>
      <c r="O16" t="s">
        <v>50</v>
      </c>
      <c r="P16">
        <v>10245548</v>
      </c>
      <c r="Q16" t="s">
        <v>440</v>
      </c>
      <c r="R16" t="s">
        <v>223</v>
      </c>
      <c r="S16" t="s">
        <v>441</v>
      </c>
      <c r="T16" t="s">
        <v>51</v>
      </c>
      <c r="U16" t="s">
        <v>442</v>
      </c>
      <c r="V16" t="s">
        <v>52</v>
      </c>
      <c r="W16" t="s">
        <v>44</v>
      </c>
      <c r="X16" t="s">
        <v>44</v>
      </c>
      <c r="Y16" t="s">
        <v>44</v>
      </c>
      <c r="Z16" t="s">
        <v>39</v>
      </c>
      <c r="AA16" t="s">
        <v>332</v>
      </c>
      <c r="AB16" s="4">
        <v>44567</v>
      </c>
      <c r="AC16" t="s">
        <v>439</v>
      </c>
      <c r="AD16" t="s">
        <v>37</v>
      </c>
      <c r="AE16" t="s">
        <v>45</v>
      </c>
      <c r="AF16" t="s">
        <v>223</v>
      </c>
      <c r="AG16" t="s">
        <v>46</v>
      </c>
      <c r="AH16" t="s">
        <v>45</v>
      </c>
      <c r="AI16" s="4">
        <v>44567</v>
      </c>
      <c r="AJ16" s="6">
        <f>IF(C16="","Sin Fecha Inicial",IF(AI16="","Sin Fecha Solucion",NETWORKDAYS.INTL(C16,AI16,1,FESTIVOS!$A$1:$A$17)-1))</f>
        <v>2</v>
      </c>
      <c r="AK16" s="5">
        <v>1</v>
      </c>
      <c r="AL16" s="5" t="str">
        <f>IF(AJ16&lt;=AK16,"CUMPLE","No cumple")</f>
        <v>No cumple</v>
      </c>
    </row>
    <row r="17" spans="1:38" x14ac:dyDescent="0.25">
      <c r="A17" t="s">
        <v>47</v>
      </c>
      <c r="B17">
        <v>2022000052</v>
      </c>
      <c r="C17" s="4">
        <v>44566</v>
      </c>
      <c r="D17" t="s">
        <v>61</v>
      </c>
      <c r="E17" t="s">
        <v>431</v>
      </c>
      <c r="F17" t="s">
        <v>35</v>
      </c>
      <c r="G17" t="s">
        <v>41</v>
      </c>
      <c r="H17">
        <v>733125</v>
      </c>
      <c r="I17"/>
      <c r="J17"/>
      <c r="K17" s="4"/>
      <c r="L17"/>
      <c r="M17" t="s">
        <v>223</v>
      </c>
      <c r="N17"/>
      <c r="O17" t="s">
        <v>50</v>
      </c>
      <c r="P17"/>
      <c r="Q17" t="s">
        <v>443</v>
      </c>
      <c r="R17" t="s">
        <v>223</v>
      </c>
      <c r="S17" t="s">
        <v>306</v>
      </c>
      <c r="T17" t="s">
        <v>51</v>
      </c>
      <c r="U17" t="s">
        <v>444</v>
      </c>
      <c r="V17" t="s">
        <v>52</v>
      </c>
      <c r="W17" t="s">
        <v>44</v>
      </c>
      <c r="X17" t="s">
        <v>44</v>
      </c>
      <c r="Y17" t="s">
        <v>44</v>
      </c>
      <c r="Z17" t="s">
        <v>39</v>
      </c>
      <c r="AA17" t="s">
        <v>76</v>
      </c>
      <c r="AB17" s="4">
        <v>44567</v>
      </c>
      <c r="AC17" t="s">
        <v>439</v>
      </c>
      <c r="AD17" t="s">
        <v>445</v>
      </c>
      <c r="AE17" t="s">
        <v>45</v>
      </c>
      <c r="AF17" t="s">
        <v>223</v>
      </c>
      <c r="AG17" t="s">
        <v>46</v>
      </c>
      <c r="AH17" t="s">
        <v>45</v>
      </c>
      <c r="AI17" s="4">
        <v>44567</v>
      </c>
      <c r="AJ17" s="6">
        <f>IF(C17="","Sin Fecha Inicial",IF(AI17="","Sin Fecha Solucion",NETWORKDAYS.INTL(C17,AI17,1,FESTIVOS!$A$1:$A$17)-1))</f>
        <v>1</v>
      </c>
      <c r="AK17" s="5">
        <v>1</v>
      </c>
      <c r="AL17" s="5" t="str">
        <f>IF(AJ17&lt;=AK17,"CUMPLE","No cumple")</f>
        <v>CUMPLE</v>
      </c>
    </row>
    <row r="18" spans="1:38" x14ac:dyDescent="0.25">
      <c r="A18" t="s">
        <v>47</v>
      </c>
      <c r="B18">
        <v>2022000060</v>
      </c>
      <c r="C18" s="4">
        <v>44566</v>
      </c>
      <c r="D18" t="s">
        <v>61</v>
      </c>
      <c r="E18" t="s">
        <v>431</v>
      </c>
      <c r="F18" t="s">
        <v>35</v>
      </c>
      <c r="G18" t="s">
        <v>41</v>
      </c>
      <c r="H18">
        <v>733703</v>
      </c>
      <c r="I18"/>
      <c r="J18"/>
      <c r="K18" s="4"/>
      <c r="L18"/>
      <c r="M18" t="s">
        <v>223</v>
      </c>
      <c r="N18"/>
      <c r="O18" t="s">
        <v>50</v>
      </c>
      <c r="P18"/>
      <c r="Q18" t="s">
        <v>446</v>
      </c>
      <c r="R18" t="s">
        <v>223</v>
      </c>
      <c r="S18" t="s">
        <v>447</v>
      </c>
      <c r="T18" t="s">
        <v>51</v>
      </c>
      <c r="U18" t="s">
        <v>448</v>
      </c>
      <c r="V18" t="s">
        <v>52</v>
      </c>
      <c r="W18" t="s">
        <v>44</v>
      </c>
      <c r="X18" t="s">
        <v>44</v>
      </c>
      <c r="Y18" t="s">
        <v>44</v>
      </c>
      <c r="Z18" t="s">
        <v>39</v>
      </c>
      <c r="AA18" t="s">
        <v>76</v>
      </c>
      <c r="AB18" s="4">
        <v>44567</v>
      </c>
      <c r="AC18" t="s">
        <v>439</v>
      </c>
      <c r="AD18" t="s">
        <v>449</v>
      </c>
      <c r="AE18" t="s">
        <v>45</v>
      </c>
      <c r="AF18" t="s">
        <v>223</v>
      </c>
      <c r="AG18" t="s">
        <v>46</v>
      </c>
      <c r="AH18" t="s">
        <v>45</v>
      </c>
      <c r="AI18" s="4">
        <v>44567</v>
      </c>
      <c r="AJ18" s="6">
        <f>IF(C18="","Sin Fecha Inicial",IF(AI18="","Sin Fecha Solucion",NETWORKDAYS.INTL(C18,AI18,1,FESTIVOS!$A$1:$A$17)-1))</f>
        <v>1</v>
      </c>
      <c r="AK18" s="5">
        <v>1</v>
      </c>
      <c r="AL18" s="5" t="str">
        <f>IF(AJ18&lt;=AK18,"CUMPLE","No cumple")</f>
        <v>CUMPLE</v>
      </c>
    </row>
    <row r="19" spans="1:38" x14ac:dyDescent="0.25">
      <c r="A19" t="s">
        <v>47</v>
      </c>
      <c r="B19">
        <v>2022000067</v>
      </c>
      <c r="C19" s="4">
        <v>44567</v>
      </c>
      <c r="D19" t="s">
        <v>40</v>
      </c>
      <c r="E19" t="s">
        <v>439</v>
      </c>
      <c r="F19" t="s">
        <v>35</v>
      </c>
      <c r="G19" t="s">
        <v>41</v>
      </c>
      <c r="H19">
        <v>1100257</v>
      </c>
      <c r="I19"/>
      <c r="J19"/>
      <c r="K19" s="4"/>
      <c r="L19"/>
      <c r="M19" t="s">
        <v>223</v>
      </c>
      <c r="N19"/>
      <c r="O19" t="s">
        <v>7</v>
      </c>
      <c r="P19">
        <v>16375988</v>
      </c>
      <c r="Q19" t="s">
        <v>450</v>
      </c>
      <c r="R19" t="s">
        <v>223</v>
      </c>
      <c r="S19" t="s">
        <v>451</v>
      </c>
      <c r="T19" t="s">
        <v>84</v>
      </c>
      <c r="U19" t="s">
        <v>452</v>
      </c>
      <c r="V19" t="s">
        <v>43</v>
      </c>
      <c r="W19" t="s">
        <v>44</v>
      </c>
      <c r="X19" t="s">
        <v>44</v>
      </c>
      <c r="Y19" t="s">
        <v>44</v>
      </c>
      <c r="Z19" t="s">
        <v>39</v>
      </c>
      <c r="AA19" t="s">
        <v>68</v>
      </c>
      <c r="AB19" s="4">
        <v>44567</v>
      </c>
      <c r="AC19" t="s">
        <v>439</v>
      </c>
      <c r="AD19" t="s">
        <v>37</v>
      </c>
      <c r="AE19" t="s">
        <v>45</v>
      </c>
      <c r="AF19" t="s">
        <v>223</v>
      </c>
      <c r="AG19" t="s">
        <v>46</v>
      </c>
      <c r="AH19" t="s">
        <v>45</v>
      </c>
      <c r="AI19" s="4">
        <v>44567</v>
      </c>
      <c r="AJ19" s="6">
        <f>IF(C19="","Sin Fecha Inicial",IF(AI19="","Sin Fecha Solucion",NETWORKDAYS.INTL(C19,AI19,1,FESTIVOS!$A$1:$A$17)-1))</f>
        <v>0</v>
      </c>
      <c r="AK19" s="5">
        <v>1</v>
      </c>
      <c r="AL19" s="5" t="str">
        <f>IF(AJ19&lt;=AK19,"CUMPLE","No cumple")</f>
        <v>CUMPLE</v>
      </c>
    </row>
    <row r="20" spans="1:38" x14ac:dyDescent="0.25">
      <c r="A20" t="s">
        <v>47</v>
      </c>
      <c r="B20">
        <v>2022000061</v>
      </c>
      <c r="C20" s="4">
        <v>44566</v>
      </c>
      <c r="D20" t="s">
        <v>61</v>
      </c>
      <c r="E20" t="s">
        <v>431</v>
      </c>
      <c r="F20" t="s">
        <v>35</v>
      </c>
      <c r="G20" t="s">
        <v>223</v>
      </c>
      <c r="H20"/>
      <c r="I20"/>
      <c r="J20"/>
      <c r="K20" s="4"/>
      <c r="L20"/>
      <c r="M20" t="s">
        <v>223</v>
      </c>
      <c r="N20"/>
      <c r="O20" t="s">
        <v>50</v>
      </c>
      <c r="P20"/>
      <c r="Q20" t="s">
        <v>453</v>
      </c>
      <c r="R20" t="s">
        <v>223</v>
      </c>
      <c r="S20" t="s">
        <v>223</v>
      </c>
      <c r="T20" t="s">
        <v>51</v>
      </c>
      <c r="U20" t="s">
        <v>223</v>
      </c>
      <c r="V20" t="s">
        <v>52</v>
      </c>
      <c r="W20" t="s">
        <v>44</v>
      </c>
      <c r="X20" t="s">
        <v>44</v>
      </c>
      <c r="Y20" t="s">
        <v>44</v>
      </c>
      <c r="Z20" t="s">
        <v>39</v>
      </c>
      <c r="AA20" t="s">
        <v>126</v>
      </c>
      <c r="AB20" s="4">
        <v>44568</v>
      </c>
      <c r="AC20" t="s">
        <v>454</v>
      </c>
      <c r="AD20" t="s">
        <v>37</v>
      </c>
      <c r="AE20" t="s">
        <v>45</v>
      </c>
      <c r="AF20" t="s">
        <v>223</v>
      </c>
      <c r="AG20" t="s">
        <v>46</v>
      </c>
      <c r="AH20" t="s">
        <v>45</v>
      </c>
      <c r="AI20" s="4">
        <v>44568</v>
      </c>
      <c r="AJ20" s="6">
        <f>IF(C20="","Sin Fecha Inicial",IF(AI20="","Sin Fecha Solucion",NETWORKDAYS.INTL(C20,AI20,1,FESTIVOS!$A$1:$A$17)-1))</f>
        <v>2</v>
      </c>
      <c r="AK20" s="5">
        <v>1</v>
      </c>
      <c r="AL20" s="5" t="str">
        <f>IF(AJ20&lt;=AK20,"CUMPLE","No cumple")</f>
        <v>No cumple</v>
      </c>
    </row>
    <row r="21" spans="1:38" x14ac:dyDescent="0.25">
      <c r="A21" t="s">
        <v>47</v>
      </c>
      <c r="B21">
        <v>2022000078</v>
      </c>
      <c r="C21" s="4">
        <v>44567</v>
      </c>
      <c r="D21" t="s">
        <v>61</v>
      </c>
      <c r="E21" t="s">
        <v>439</v>
      </c>
      <c r="F21" t="s">
        <v>35</v>
      </c>
      <c r="G21" t="s">
        <v>223</v>
      </c>
      <c r="H21"/>
      <c r="I21"/>
      <c r="J21"/>
      <c r="K21" s="4"/>
      <c r="L21"/>
      <c r="M21" t="s">
        <v>223</v>
      </c>
      <c r="N21"/>
      <c r="O21" t="s">
        <v>50</v>
      </c>
      <c r="P21">
        <v>1112478971</v>
      </c>
      <c r="Q21" t="s">
        <v>360</v>
      </c>
      <c r="R21" t="s">
        <v>223</v>
      </c>
      <c r="S21" t="s">
        <v>455</v>
      </c>
      <c r="T21" t="s">
        <v>71</v>
      </c>
      <c r="U21" t="s">
        <v>456</v>
      </c>
      <c r="V21" t="s">
        <v>52</v>
      </c>
      <c r="W21" t="s">
        <v>44</v>
      </c>
      <c r="X21" t="s">
        <v>44</v>
      </c>
      <c r="Y21" t="s">
        <v>44</v>
      </c>
      <c r="Z21" t="s">
        <v>39</v>
      </c>
      <c r="AA21" t="s">
        <v>126</v>
      </c>
      <c r="AB21" s="4">
        <v>44568</v>
      </c>
      <c r="AC21" t="s">
        <v>454</v>
      </c>
      <c r="AD21" t="s">
        <v>37</v>
      </c>
      <c r="AE21" t="s">
        <v>45</v>
      </c>
      <c r="AF21" t="s">
        <v>223</v>
      </c>
      <c r="AG21" t="s">
        <v>46</v>
      </c>
      <c r="AH21" t="s">
        <v>45</v>
      </c>
      <c r="AI21" s="4">
        <v>44568</v>
      </c>
      <c r="AJ21" s="6">
        <f>IF(C21="","Sin Fecha Inicial",IF(AI21="","Sin Fecha Solucion",NETWORKDAYS.INTL(C21,AI21,1,FESTIVOS!$A$1:$A$17)-1))</f>
        <v>1</v>
      </c>
      <c r="AK21" s="5">
        <v>1</v>
      </c>
      <c r="AL21" s="5" t="s">
        <v>389</v>
      </c>
    </row>
    <row r="22" spans="1:38" x14ac:dyDescent="0.25">
      <c r="A22" t="s">
        <v>47</v>
      </c>
      <c r="B22">
        <v>2022000090</v>
      </c>
      <c r="C22" s="4">
        <v>44568</v>
      </c>
      <c r="D22" t="s">
        <v>38</v>
      </c>
      <c r="E22" t="s">
        <v>454</v>
      </c>
      <c r="F22" t="s">
        <v>35</v>
      </c>
      <c r="G22" t="s">
        <v>49</v>
      </c>
      <c r="H22"/>
      <c r="I22"/>
      <c r="J22"/>
      <c r="K22" s="4"/>
      <c r="L22"/>
      <c r="M22" t="s">
        <v>223</v>
      </c>
      <c r="N22"/>
      <c r="O22" t="s">
        <v>50</v>
      </c>
      <c r="P22">
        <v>1085304601</v>
      </c>
      <c r="Q22" t="s">
        <v>457</v>
      </c>
      <c r="R22" t="s">
        <v>458</v>
      </c>
      <c r="S22" t="s">
        <v>459</v>
      </c>
      <c r="T22" t="s">
        <v>84</v>
      </c>
      <c r="U22" t="s">
        <v>223</v>
      </c>
      <c r="V22" t="s">
        <v>52</v>
      </c>
      <c r="W22" t="s">
        <v>44</v>
      </c>
      <c r="X22" t="s">
        <v>44</v>
      </c>
      <c r="Y22" t="s">
        <v>44</v>
      </c>
      <c r="Z22" t="s">
        <v>39</v>
      </c>
      <c r="AA22" t="s">
        <v>48</v>
      </c>
      <c r="AB22" s="4">
        <v>44568</v>
      </c>
      <c r="AC22" t="s">
        <v>454</v>
      </c>
      <c r="AD22" t="s">
        <v>460</v>
      </c>
      <c r="AE22" t="s">
        <v>45</v>
      </c>
      <c r="AF22" t="s">
        <v>223</v>
      </c>
      <c r="AG22" t="s">
        <v>46</v>
      </c>
      <c r="AH22" t="s">
        <v>45</v>
      </c>
      <c r="AI22" s="4">
        <v>44568</v>
      </c>
      <c r="AJ22" s="6">
        <f>IF(C22="","Sin Fecha Inicial",IF(AI22="","Sin Fecha Solucion",NETWORKDAYS.INTL(C22,AI22,1,FESTIVOS!$A$1:$A$17)-1))</f>
        <v>0</v>
      </c>
      <c r="AK22" s="5">
        <v>1</v>
      </c>
      <c r="AL22" s="5" t="s">
        <v>389</v>
      </c>
    </row>
    <row r="23" spans="1:38" x14ac:dyDescent="0.25">
      <c r="A23" t="s">
        <v>47</v>
      </c>
      <c r="B23">
        <v>2022000095</v>
      </c>
      <c r="C23" s="4">
        <v>44568</v>
      </c>
      <c r="D23" t="s">
        <v>38</v>
      </c>
      <c r="E23" t="s">
        <v>454</v>
      </c>
      <c r="F23" t="s">
        <v>35</v>
      </c>
      <c r="G23" t="s">
        <v>223</v>
      </c>
      <c r="H23"/>
      <c r="I23"/>
      <c r="J23"/>
      <c r="K23" s="4"/>
      <c r="L23"/>
      <c r="M23" t="s">
        <v>223</v>
      </c>
      <c r="N23"/>
      <c r="O23" t="s">
        <v>50</v>
      </c>
      <c r="P23"/>
      <c r="Q23" t="s">
        <v>461</v>
      </c>
      <c r="R23" t="s">
        <v>223</v>
      </c>
      <c r="S23" t="s">
        <v>462</v>
      </c>
      <c r="T23" t="s">
        <v>51</v>
      </c>
      <c r="U23" t="s">
        <v>463</v>
      </c>
      <c r="V23" t="s">
        <v>52</v>
      </c>
      <c r="W23" t="s">
        <v>44</v>
      </c>
      <c r="X23" t="s">
        <v>44</v>
      </c>
      <c r="Y23" t="s">
        <v>44</v>
      </c>
      <c r="Z23" t="s">
        <v>39</v>
      </c>
      <c r="AA23" t="s">
        <v>48</v>
      </c>
      <c r="AB23" s="4">
        <v>44568</v>
      </c>
      <c r="AC23" t="s">
        <v>454</v>
      </c>
      <c r="AD23" t="s">
        <v>464</v>
      </c>
      <c r="AE23" t="s">
        <v>45</v>
      </c>
      <c r="AF23" t="s">
        <v>223</v>
      </c>
      <c r="AG23" t="s">
        <v>46</v>
      </c>
      <c r="AH23" t="s">
        <v>45</v>
      </c>
      <c r="AI23" s="4">
        <v>44568</v>
      </c>
      <c r="AJ23" s="6">
        <f>IF(C23="","Sin Fecha Inicial",IF(AI23="","Sin Fecha Solucion",NETWORKDAYS.INTL(C23,AI23,1,FESTIVOS!$A$1:$A$17)-1))</f>
        <v>0</v>
      </c>
      <c r="AK23" s="5">
        <v>1</v>
      </c>
      <c r="AL23" s="5" t="s">
        <v>389</v>
      </c>
    </row>
    <row r="24" spans="1:38" x14ac:dyDescent="0.25">
      <c r="A24" t="s">
        <v>47</v>
      </c>
      <c r="B24">
        <v>2022000055</v>
      </c>
      <c r="C24" s="4">
        <v>44566</v>
      </c>
      <c r="D24" t="s">
        <v>38</v>
      </c>
      <c r="E24" t="s">
        <v>431</v>
      </c>
      <c r="F24" t="s">
        <v>35</v>
      </c>
      <c r="G24" t="s">
        <v>223</v>
      </c>
      <c r="H24"/>
      <c r="I24"/>
      <c r="J24"/>
      <c r="K24" s="4"/>
      <c r="L24"/>
      <c r="M24" t="s">
        <v>223</v>
      </c>
      <c r="N24"/>
      <c r="O24" t="s">
        <v>50</v>
      </c>
      <c r="P24"/>
      <c r="Q24" t="s">
        <v>465</v>
      </c>
      <c r="R24" t="s">
        <v>223</v>
      </c>
      <c r="S24" t="s">
        <v>466</v>
      </c>
      <c r="T24" t="s">
        <v>51</v>
      </c>
      <c r="U24" t="s">
        <v>223</v>
      </c>
      <c r="V24" t="s">
        <v>52</v>
      </c>
      <c r="W24" t="s">
        <v>44</v>
      </c>
      <c r="X24" t="s">
        <v>44</v>
      </c>
      <c r="Y24" t="s">
        <v>44</v>
      </c>
      <c r="Z24" t="s">
        <v>39</v>
      </c>
      <c r="AA24" t="s">
        <v>48</v>
      </c>
      <c r="AB24" s="4">
        <v>44573</v>
      </c>
      <c r="AC24" t="s">
        <v>467</v>
      </c>
      <c r="AD24" t="s">
        <v>468</v>
      </c>
      <c r="AE24" t="s">
        <v>45</v>
      </c>
      <c r="AF24" t="s">
        <v>223</v>
      </c>
      <c r="AG24" t="s">
        <v>46</v>
      </c>
      <c r="AH24" t="s">
        <v>45</v>
      </c>
      <c r="AI24" s="4">
        <v>44573</v>
      </c>
      <c r="AJ24" s="6">
        <f>IF(C24="","Sin Fecha Inicial",IF(AI24="","Sin Fecha Solucion",NETWORKDAYS.INTL(C24,AI24,1,FESTIVOS!$A$1:$A$17)-1))</f>
        <v>4</v>
      </c>
      <c r="AK24" s="5">
        <v>1</v>
      </c>
      <c r="AL24" s="5" t="s">
        <v>389</v>
      </c>
    </row>
    <row r="25" spans="1:38" x14ac:dyDescent="0.25">
      <c r="A25" t="s">
        <v>47</v>
      </c>
      <c r="B25">
        <v>2022000117</v>
      </c>
      <c r="C25" s="4">
        <v>44572</v>
      </c>
      <c r="D25" t="s">
        <v>38</v>
      </c>
      <c r="E25" t="s">
        <v>469</v>
      </c>
      <c r="F25" t="s">
        <v>35</v>
      </c>
      <c r="G25" t="s">
        <v>41</v>
      </c>
      <c r="H25">
        <v>1071777</v>
      </c>
      <c r="I25"/>
      <c r="J25"/>
      <c r="K25" s="4"/>
      <c r="L25"/>
      <c r="M25" t="s">
        <v>223</v>
      </c>
      <c r="N25"/>
      <c r="O25" t="s">
        <v>50</v>
      </c>
      <c r="P25"/>
      <c r="Q25" t="s">
        <v>470</v>
      </c>
      <c r="R25" t="s">
        <v>471</v>
      </c>
      <c r="S25" t="s">
        <v>223</v>
      </c>
      <c r="T25" t="s">
        <v>51</v>
      </c>
      <c r="U25" t="s">
        <v>223</v>
      </c>
      <c r="V25" t="s">
        <v>52</v>
      </c>
      <c r="W25" t="s">
        <v>44</v>
      </c>
      <c r="X25" t="s">
        <v>44</v>
      </c>
      <c r="Y25" t="s">
        <v>44</v>
      </c>
      <c r="Z25" t="s">
        <v>39</v>
      </c>
      <c r="AA25" t="s">
        <v>48</v>
      </c>
      <c r="AB25" s="4">
        <v>44573</v>
      </c>
      <c r="AC25" t="s">
        <v>467</v>
      </c>
      <c r="AD25" t="s">
        <v>472</v>
      </c>
      <c r="AE25" t="s">
        <v>45</v>
      </c>
      <c r="AF25" t="s">
        <v>223</v>
      </c>
      <c r="AG25" t="s">
        <v>46</v>
      </c>
      <c r="AH25" t="s">
        <v>45</v>
      </c>
      <c r="AI25" s="4">
        <v>44573</v>
      </c>
      <c r="AJ25" s="6">
        <f>IF(C25="","Sin Fecha Inicial",IF(AI25="","Sin Fecha Solucion",NETWORKDAYS.INTL(C25,AI25,1,FESTIVOS!$A$1:$A$17)-1))</f>
        <v>1</v>
      </c>
      <c r="AK25" s="5">
        <v>30</v>
      </c>
      <c r="AL25" s="5" t="s">
        <v>389</v>
      </c>
    </row>
    <row r="26" spans="1:38" x14ac:dyDescent="0.25">
      <c r="A26" t="s">
        <v>47</v>
      </c>
      <c r="B26">
        <v>2022000041</v>
      </c>
      <c r="C26" s="4">
        <v>44565</v>
      </c>
      <c r="D26" t="s">
        <v>38</v>
      </c>
      <c r="E26" t="s">
        <v>413</v>
      </c>
      <c r="F26" t="s">
        <v>35</v>
      </c>
      <c r="G26" t="s">
        <v>223</v>
      </c>
      <c r="H26"/>
      <c r="I26"/>
      <c r="J26"/>
      <c r="K26" s="4"/>
      <c r="L26"/>
      <c r="M26" t="s">
        <v>223</v>
      </c>
      <c r="N26"/>
      <c r="O26" t="s">
        <v>50</v>
      </c>
      <c r="P26"/>
      <c r="Q26" t="s">
        <v>473</v>
      </c>
      <c r="R26" t="s">
        <v>223</v>
      </c>
      <c r="S26" t="s">
        <v>474</v>
      </c>
      <c r="T26" t="s">
        <v>51</v>
      </c>
      <c r="U26" t="s">
        <v>223</v>
      </c>
      <c r="V26" t="s">
        <v>52</v>
      </c>
      <c r="W26" t="s">
        <v>44</v>
      </c>
      <c r="X26" t="s">
        <v>44</v>
      </c>
      <c r="Y26" t="s">
        <v>44</v>
      </c>
      <c r="Z26" t="s">
        <v>39</v>
      </c>
      <c r="AA26" t="s">
        <v>48</v>
      </c>
      <c r="AB26" s="4">
        <v>44574</v>
      </c>
      <c r="AC26" t="s">
        <v>475</v>
      </c>
      <c r="AD26" t="s">
        <v>476</v>
      </c>
      <c r="AE26" t="s">
        <v>45</v>
      </c>
      <c r="AF26" t="s">
        <v>223</v>
      </c>
      <c r="AG26" t="s">
        <v>46</v>
      </c>
      <c r="AH26" t="s">
        <v>45</v>
      </c>
      <c r="AI26" s="4">
        <v>44574</v>
      </c>
      <c r="AJ26" s="6">
        <f>IF(C26="","Sin Fecha Inicial",IF(AI26="","Sin Fecha Solucion",NETWORKDAYS.INTL(C26,AI26,1,FESTIVOS!$A$1:$A$17)-1))</f>
        <v>6</v>
      </c>
      <c r="AK26" s="5">
        <v>1</v>
      </c>
      <c r="AL26" s="5" t="str">
        <f>IF(AJ26&lt;=AK26,"CUMPLE","No cumple")</f>
        <v>No cumple</v>
      </c>
    </row>
    <row r="27" spans="1:38" x14ac:dyDescent="0.25">
      <c r="A27" t="s">
        <v>47</v>
      </c>
      <c r="B27">
        <v>2022000089</v>
      </c>
      <c r="C27" s="4">
        <v>44567</v>
      </c>
      <c r="D27" t="s">
        <v>38</v>
      </c>
      <c r="E27" t="s">
        <v>439</v>
      </c>
      <c r="F27" t="s">
        <v>35</v>
      </c>
      <c r="G27" t="s">
        <v>41</v>
      </c>
      <c r="H27">
        <v>733125</v>
      </c>
      <c r="I27"/>
      <c r="J27"/>
      <c r="K27" s="4"/>
      <c r="L27"/>
      <c r="M27" t="s">
        <v>223</v>
      </c>
      <c r="N27"/>
      <c r="O27" t="s">
        <v>50</v>
      </c>
      <c r="P27"/>
      <c r="Q27" t="s">
        <v>443</v>
      </c>
      <c r="R27" t="s">
        <v>223</v>
      </c>
      <c r="S27" t="s">
        <v>306</v>
      </c>
      <c r="T27" t="s">
        <v>51</v>
      </c>
      <c r="U27" t="s">
        <v>223</v>
      </c>
      <c r="V27" t="s">
        <v>52</v>
      </c>
      <c r="W27" t="s">
        <v>44</v>
      </c>
      <c r="X27" t="s">
        <v>44</v>
      </c>
      <c r="Y27" t="s">
        <v>44</v>
      </c>
      <c r="Z27" t="s">
        <v>39</v>
      </c>
      <c r="AA27" t="s">
        <v>48</v>
      </c>
      <c r="AB27" s="4">
        <v>44568</v>
      </c>
      <c r="AC27" t="s">
        <v>475</v>
      </c>
      <c r="AD27" t="s">
        <v>477</v>
      </c>
      <c r="AE27" t="s">
        <v>45</v>
      </c>
      <c r="AF27" t="s">
        <v>223</v>
      </c>
      <c r="AG27" t="s">
        <v>46</v>
      </c>
      <c r="AH27" t="s">
        <v>45</v>
      </c>
      <c r="AI27" s="4">
        <v>44574</v>
      </c>
      <c r="AJ27" s="6">
        <f>IF(C27="","Sin Fecha Inicial",IF(AI27="","Sin Fecha Solucion",NETWORKDAYS.INTL(C27,AI27,1,FESTIVOS!$A$1:$A$17)-1))</f>
        <v>4</v>
      </c>
      <c r="AK27" s="5">
        <v>1</v>
      </c>
      <c r="AL27" s="5" t="s">
        <v>389</v>
      </c>
    </row>
    <row r="28" spans="1:38" x14ac:dyDescent="0.25">
      <c r="A28" t="s">
        <v>47</v>
      </c>
      <c r="B28">
        <v>2022000119</v>
      </c>
      <c r="C28" s="4">
        <v>44572</v>
      </c>
      <c r="D28" t="s">
        <v>38</v>
      </c>
      <c r="E28" t="s">
        <v>469</v>
      </c>
      <c r="F28" t="s">
        <v>35</v>
      </c>
      <c r="G28" t="s">
        <v>41</v>
      </c>
      <c r="H28">
        <v>913698</v>
      </c>
      <c r="I28"/>
      <c r="J28"/>
      <c r="K28" s="4"/>
      <c r="L28"/>
      <c r="M28" t="s">
        <v>223</v>
      </c>
      <c r="N28"/>
      <c r="O28" t="s">
        <v>50</v>
      </c>
      <c r="P28"/>
      <c r="Q28" t="s">
        <v>470</v>
      </c>
      <c r="R28" t="s">
        <v>471</v>
      </c>
      <c r="S28" t="s">
        <v>223</v>
      </c>
      <c r="T28" t="s">
        <v>51</v>
      </c>
      <c r="U28" t="s">
        <v>223</v>
      </c>
      <c r="V28" t="s">
        <v>52</v>
      </c>
      <c r="W28" t="s">
        <v>44</v>
      </c>
      <c r="X28" t="s">
        <v>44</v>
      </c>
      <c r="Y28" t="s">
        <v>44</v>
      </c>
      <c r="Z28" t="s">
        <v>39</v>
      </c>
      <c r="AA28" t="s">
        <v>48</v>
      </c>
      <c r="AB28" s="4">
        <v>44574</v>
      </c>
      <c r="AC28" t="s">
        <v>475</v>
      </c>
      <c r="AD28" t="s">
        <v>478</v>
      </c>
      <c r="AE28" t="s">
        <v>45</v>
      </c>
      <c r="AF28" t="s">
        <v>223</v>
      </c>
      <c r="AG28" t="s">
        <v>46</v>
      </c>
      <c r="AH28" t="s">
        <v>45</v>
      </c>
      <c r="AI28" s="4">
        <v>44574</v>
      </c>
      <c r="AJ28" s="6">
        <f>IF(C28="","Sin Fecha Inicial",IF(AI28="","Sin Fecha Solucion",NETWORKDAYS.INTL(C28,AI28,1,FESTIVOS!$A$1:$A$17)-1))</f>
        <v>2</v>
      </c>
      <c r="AK28" s="5">
        <v>3</v>
      </c>
      <c r="AL28" s="5" t="s">
        <v>389</v>
      </c>
    </row>
    <row r="29" spans="1:38" x14ac:dyDescent="0.25">
      <c r="A29" t="s">
        <v>47</v>
      </c>
      <c r="B29">
        <v>2022000130</v>
      </c>
      <c r="C29" s="4">
        <v>44572</v>
      </c>
      <c r="D29" t="s">
        <v>38</v>
      </c>
      <c r="E29" t="s">
        <v>469</v>
      </c>
      <c r="F29" t="s">
        <v>35</v>
      </c>
      <c r="G29" t="s">
        <v>41</v>
      </c>
      <c r="H29">
        <v>1029808</v>
      </c>
      <c r="I29"/>
      <c r="J29"/>
      <c r="K29" s="4"/>
      <c r="L29"/>
      <c r="M29" t="s">
        <v>223</v>
      </c>
      <c r="N29"/>
      <c r="O29" t="s">
        <v>50</v>
      </c>
      <c r="P29"/>
      <c r="Q29" t="s">
        <v>179</v>
      </c>
      <c r="R29" t="s">
        <v>479</v>
      </c>
      <c r="S29" t="s">
        <v>180</v>
      </c>
      <c r="T29" t="s">
        <v>51</v>
      </c>
      <c r="U29" t="s">
        <v>223</v>
      </c>
      <c r="V29" t="s">
        <v>52</v>
      </c>
      <c r="W29" t="s">
        <v>44</v>
      </c>
      <c r="X29" t="s">
        <v>44</v>
      </c>
      <c r="Y29" t="s">
        <v>44</v>
      </c>
      <c r="Z29" t="s">
        <v>39</v>
      </c>
      <c r="AA29" t="s">
        <v>48</v>
      </c>
      <c r="AB29" s="4">
        <v>44574</v>
      </c>
      <c r="AC29" t="s">
        <v>475</v>
      </c>
      <c r="AD29" t="s">
        <v>480</v>
      </c>
      <c r="AE29" t="s">
        <v>45</v>
      </c>
      <c r="AF29" t="s">
        <v>223</v>
      </c>
      <c r="AG29" t="s">
        <v>46</v>
      </c>
      <c r="AH29" t="s">
        <v>45</v>
      </c>
      <c r="AI29" s="4">
        <v>44574</v>
      </c>
      <c r="AJ29" s="6">
        <f>IF(C29="","Sin Fecha Inicial",IF(AI29="","Sin Fecha Solucion",NETWORKDAYS.INTL(C29,AI29,1,FESTIVOS!$A$1:$A$17)-1))</f>
        <v>2</v>
      </c>
      <c r="AK29" s="5">
        <v>30</v>
      </c>
      <c r="AL29" s="5" t="s">
        <v>389</v>
      </c>
    </row>
    <row r="30" spans="1:38" x14ac:dyDescent="0.25">
      <c r="A30" t="s">
        <v>47</v>
      </c>
      <c r="B30">
        <v>2022000136</v>
      </c>
      <c r="C30" s="4">
        <v>44573</v>
      </c>
      <c r="D30" t="s">
        <v>40</v>
      </c>
      <c r="E30" t="s">
        <v>467</v>
      </c>
      <c r="F30" t="s">
        <v>35</v>
      </c>
      <c r="G30" t="s">
        <v>41</v>
      </c>
      <c r="H30">
        <v>376238</v>
      </c>
      <c r="I30"/>
      <c r="J30"/>
      <c r="K30" s="4"/>
      <c r="L30"/>
      <c r="M30" t="s">
        <v>223</v>
      </c>
      <c r="N30"/>
      <c r="O30" t="s">
        <v>7</v>
      </c>
      <c r="P30"/>
      <c r="Q30" t="s">
        <v>481</v>
      </c>
      <c r="R30" t="s">
        <v>223</v>
      </c>
      <c r="S30" t="s">
        <v>341</v>
      </c>
      <c r="T30" t="s">
        <v>51</v>
      </c>
      <c r="U30" t="s">
        <v>223</v>
      </c>
      <c r="V30" t="s">
        <v>43</v>
      </c>
      <c r="W30" t="s">
        <v>44</v>
      </c>
      <c r="X30" t="s">
        <v>44</v>
      </c>
      <c r="Y30" t="s">
        <v>44</v>
      </c>
      <c r="Z30" t="s">
        <v>39</v>
      </c>
      <c r="AA30" t="s">
        <v>68</v>
      </c>
      <c r="AB30" s="4">
        <v>44573</v>
      </c>
      <c r="AC30" t="s">
        <v>475</v>
      </c>
      <c r="AD30" t="s">
        <v>37</v>
      </c>
      <c r="AE30" t="s">
        <v>45</v>
      </c>
      <c r="AF30" t="s">
        <v>223</v>
      </c>
      <c r="AG30" t="s">
        <v>46</v>
      </c>
      <c r="AH30" t="s">
        <v>45</v>
      </c>
      <c r="AI30" s="4">
        <v>44574</v>
      </c>
      <c r="AJ30" s="6">
        <f>IF(C30="","Sin Fecha Inicial",IF(AI30="","Sin Fecha Solucion",NETWORKDAYS.INTL(C30,AI30,1,FESTIVOS!$A$1:$A$17)-1))</f>
        <v>1</v>
      </c>
      <c r="AK30" s="5">
        <v>30</v>
      </c>
      <c r="AL30" s="5" t="s">
        <v>389</v>
      </c>
    </row>
    <row r="31" spans="1:38" x14ac:dyDescent="0.25">
      <c r="A31" t="s">
        <v>47</v>
      </c>
      <c r="B31">
        <v>2022000139</v>
      </c>
      <c r="C31" s="4">
        <v>44573</v>
      </c>
      <c r="D31" t="s">
        <v>38</v>
      </c>
      <c r="E31" t="s">
        <v>467</v>
      </c>
      <c r="F31" t="s">
        <v>35</v>
      </c>
      <c r="G31" t="s">
        <v>41</v>
      </c>
      <c r="H31">
        <v>456035</v>
      </c>
      <c r="I31"/>
      <c r="J31"/>
      <c r="K31" s="4"/>
      <c r="L31"/>
      <c r="M31" t="s">
        <v>223</v>
      </c>
      <c r="N31"/>
      <c r="O31" t="s">
        <v>50</v>
      </c>
      <c r="P31"/>
      <c r="Q31" t="s">
        <v>482</v>
      </c>
      <c r="R31" t="s">
        <v>223</v>
      </c>
      <c r="S31" t="s">
        <v>318</v>
      </c>
      <c r="T31" t="s">
        <v>51</v>
      </c>
      <c r="U31" t="s">
        <v>223</v>
      </c>
      <c r="V31" t="s">
        <v>52</v>
      </c>
      <c r="W31" t="s">
        <v>44</v>
      </c>
      <c r="X31" t="s">
        <v>44</v>
      </c>
      <c r="Y31" t="s">
        <v>44</v>
      </c>
      <c r="Z31" t="s">
        <v>39</v>
      </c>
      <c r="AA31" t="s">
        <v>48</v>
      </c>
      <c r="AB31" s="4">
        <v>44574</v>
      </c>
      <c r="AC31" t="s">
        <v>420</v>
      </c>
      <c r="AD31" t="s">
        <v>483</v>
      </c>
      <c r="AE31" t="s">
        <v>45</v>
      </c>
      <c r="AF31" t="s">
        <v>223</v>
      </c>
      <c r="AG31" t="s">
        <v>46</v>
      </c>
      <c r="AH31" t="s">
        <v>45</v>
      </c>
      <c r="AI31" s="4">
        <v>44574</v>
      </c>
      <c r="AJ31" s="6">
        <f>IF(C31="","Sin Fecha Inicial",IF(AI31="","Sin Fecha Solucion",NETWORKDAYS.INTL(C31,AI31,1,FESTIVOS!$A$1:$A$17)-1))</f>
        <v>1</v>
      </c>
      <c r="AK31" s="5">
        <v>30</v>
      </c>
      <c r="AL31" s="5" t="s">
        <v>389</v>
      </c>
    </row>
    <row r="32" spans="1:38" x14ac:dyDescent="0.25">
      <c r="A32" t="s">
        <v>47</v>
      </c>
      <c r="B32">
        <v>2022000148</v>
      </c>
      <c r="C32" s="4">
        <v>44573</v>
      </c>
      <c r="D32" t="s">
        <v>38</v>
      </c>
      <c r="E32" t="s">
        <v>467</v>
      </c>
      <c r="F32" t="s">
        <v>35</v>
      </c>
      <c r="G32" t="s">
        <v>223</v>
      </c>
      <c r="H32"/>
      <c r="I32"/>
      <c r="J32"/>
      <c r="K32" s="4"/>
      <c r="L32"/>
      <c r="M32" t="s">
        <v>223</v>
      </c>
      <c r="N32"/>
      <c r="O32" t="s">
        <v>50</v>
      </c>
      <c r="P32"/>
      <c r="Q32" t="s">
        <v>484</v>
      </c>
      <c r="R32" t="s">
        <v>223</v>
      </c>
      <c r="S32" t="s">
        <v>485</v>
      </c>
      <c r="T32" t="s">
        <v>51</v>
      </c>
      <c r="U32" t="s">
        <v>486</v>
      </c>
      <c r="V32" t="s">
        <v>52</v>
      </c>
      <c r="W32" t="s">
        <v>44</v>
      </c>
      <c r="X32" t="s">
        <v>44</v>
      </c>
      <c r="Y32" t="s">
        <v>44</v>
      </c>
      <c r="Z32" t="s">
        <v>39</v>
      </c>
      <c r="AA32" t="s">
        <v>48</v>
      </c>
      <c r="AB32" s="4">
        <v>44574</v>
      </c>
      <c r="AC32" t="s">
        <v>475</v>
      </c>
      <c r="AD32" t="s">
        <v>487</v>
      </c>
      <c r="AE32" t="s">
        <v>45</v>
      </c>
      <c r="AF32" t="s">
        <v>223</v>
      </c>
      <c r="AG32" t="s">
        <v>46</v>
      </c>
      <c r="AH32" t="s">
        <v>45</v>
      </c>
      <c r="AI32" s="4">
        <v>44574</v>
      </c>
      <c r="AJ32" s="6">
        <f>IF(C32="","Sin Fecha Inicial",IF(AI32="","Sin Fecha Solucion",NETWORKDAYS.INTL(C32,AI32,1,FESTIVOS!$A$1:$A$17)-1))</f>
        <v>1</v>
      </c>
      <c r="AK32" s="5">
        <v>30</v>
      </c>
      <c r="AL32" s="5" t="s">
        <v>389</v>
      </c>
    </row>
    <row r="33" spans="1:38" x14ac:dyDescent="0.25">
      <c r="A33" t="s">
        <v>47</v>
      </c>
      <c r="B33">
        <v>2022000152</v>
      </c>
      <c r="C33" s="4">
        <v>44573</v>
      </c>
      <c r="D33" t="s">
        <v>61</v>
      </c>
      <c r="E33" t="s">
        <v>467</v>
      </c>
      <c r="F33" t="s">
        <v>35</v>
      </c>
      <c r="G33" t="s">
        <v>91</v>
      </c>
      <c r="H33">
        <v>415909</v>
      </c>
      <c r="I33">
        <v>20210930570</v>
      </c>
      <c r="J33"/>
      <c r="K33" s="4"/>
      <c r="L33"/>
      <c r="M33" t="s">
        <v>223</v>
      </c>
      <c r="N33"/>
      <c r="O33" t="s">
        <v>50</v>
      </c>
      <c r="P33"/>
      <c r="Q33" t="s">
        <v>488</v>
      </c>
      <c r="R33" t="s">
        <v>223</v>
      </c>
      <c r="S33" t="s">
        <v>489</v>
      </c>
      <c r="T33" t="s">
        <v>51</v>
      </c>
      <c r="U33" t="s">
        <v>490</v>
      </c>
      <c r="V33" t="s">
        <v>52</v>
      </c>
      <c r="W33" t="s">
        <v>44</v>
      </c>
      <c r="X33" t="s">
        <v>44</v>
      </c>
      <c r="Y33" t="s">
        <v>44</v>
      </c>
      <c r="Z33" t="s">
        <v>39</v>
      </c>
      <c r="AA33" t="s">
        <v>60</v>
      </c>
      <c r="AB33" s="4">
        <v>44574</v>
      </c>
      <c r="AC33" t="s">
        <v>475</v>
      </c>
      <c r="AD33" t="s">
        <v>37</v>
      </c>
      <c r="AE33" t="s">
        <v>45</v>
      </c>
      <c r="AF33" t="s">
        <v>223</v>
      </c>
      <c r="AG33" t="s">
        <v>46</v>
      </c>
      <c r="AH33" t="s">
        <v>45</v>
      </c>
      <c r="AI33" s="4">
        <v>44574</v>
      </c>
      <c r="AJ33" s="6">
        <f>IF(C33="","Sin Fecha Inicial",IF(AI33="","Sin Fecha Solucion",NETWORKDAYS.INTL(C33,AI33,1,FESTIVOS!$A$1:$A$17)-1))</f>
        <v>1</v>
      </c>
      <c r="AK33" s="5">
        <v>30</v>
      </c>
      <c r="AL33" s="5" t="s">
        <v>389</v>
      </c>
    </row>
    <row r="34" spans="1:38" x14ac:dyDescent="0.25">
      <c r="A34" t="s">
        <v>47</v>
      </c>
      <c r="B34">
        <v>2022000157</v>
      </c>
      <c r="C34" s="4">
        <v>44574</v>
      </c>
      <c r="D34" t="s">
        <v>38</v>
      </c>
      <c r="E34" t="s">
        <v>475</v>
      </c>
      <c r="F34" t="s">
        <v>35</v>
      </c>
      <c r="G34" t="s">
        <v>223</v>
      </c>
      <c r="H34"/>
      <c r="I34"/>
      <c r="J34"/>
      <c r="K34" s="4"/>
      <c r="L34"/>
      <c r="M34" t="s">
        <v>223</v>
      </c>
      <c r="N34"/>
      <c r="O34" t="s">
        <v>50</v>
      </c>
      <c r="P34"/>
      <c r="Q34" t="s">
        <v>491</v>
      </c>
      <c r="R34" t="s">
        <v>223</v>
      </c>
      <c r="S34" t="s">
        <v>492</v>
      </c>
      <c r="T34" t="s">
        <v>51</v>
      </c>
      <c r="U34" t="s">
        <v>223</v>
      </c>
      <c r="V34" t="s">
        <v>52</v>
      </c>
      <c r="W34" t="s">
        <v>44</v>
      </c>
      <c r="X34" t="s">
        <v>44</v>
      </c>
      <c r="Y34" t="s">
        <v>44</v>
      </c>
      <c r="Z34" t="s">
        <v>39</v>
      </c>
      <c r="AA34" t="s">
        <v>48</v>
      </c>
      <c r="AB34" s="4">
        <v>44574</v>
      </c>
      <c r="AC34" t="s">
        <v>475</v>
      </c>
      <c r="AD34" t="s">
        <v>493</v>
      </c>
      <c r="AE34" t="s">
        <v>45</v>
      </c>
      <c r="AF34" t="s">
        <v>223</v>
      </c>
      <c r="AG34" t="s">
        <v>46</v>
      </c>
      <c r="AH34" t="s">
        <v>45</v>
      </c>
      <c r="AI34" s="4">
        <v>44574</v>
      </c>
      <c r="AJ34" s="6">
        <f>IF(C34="","Sin Fecha Inicial",IF(AI34="","Sin Fecha Solucion",NETWORKDAYS.INTL(C34,AI34,1,FESTIVOS!$A$1:$A$17)-1))</f>
        <v>0</v>
      </c>
      <c r="AK34" s="5">
        <v>30</v>
      </c>
      <c r="AL34" s="5" t="s">
        <v>389</v>
      </c>
    </row>
    <row r="35" spans="1:38" x14ac:dyDescent="0.25">
      <c r="A35" t="s">
        <v>47</v>
      </c>
      <c r="B35">
        <v>2022000167</v>
      </c>
      <c r="C35" s="4">
        <v>44574</v>
      </c>
      <c r="D35" t="s">
        <v>61</v>
      </c>
      <c r="E35" t="s">
        <v>475</v>
      </c>
      <c r="F35" t="s">
        <v>35</v>
      </c>
      <c r="G35" t="s">
        <v>91</v>
      </c>
      <c r="H35">
        <v>62</v>
      </c>
      <c r="I35">
        <v>20210936749</v>
      </c>
      <c r="J35"/>
      <c r="K35" s="4"/>
      <c r="L35"/>
      <c r="M35" t="s">
        <v>223</v>
      </c>
      <c r="N35"/>
      <c r="O35" t="s">
        <v>7</v>
      </c>
      <c r="P35">
        <v>16585521</v>
      </c>
      <c r="Q35" t="s">
        <v>494</v>
      </c>
      <c r="R35" t="s">
        <v>223</v>
      </c>
      <c r="S35" t="s">
        <v>223</v>
      </c>
      <c r="T35" t="s">
        <v>84</v>
      </c>
      <c r="U35" t="s">
        <v>495</v>
      </c>
      <c r="V35" t="s">
        <v>52</v>
      </c>
      <c r="W35" t="s">
        <v>44</v>
      </c>
      <c r="X35" t="s">
        <v>44</v>
      </c>
      <c r="Y35" t="s">
        <v>44</v>
      </c>
      <c r="Z35" t="s">
        <v>39</v>
      </c>
      <c r="AA35" t="s">
        <v>113</v>
      </c>
      <c r="AB35" s="4">
        <v>44574</v>
      </c>
      <c r="AC35" t="s">
        <v>475</v>
      </c>
      <c r="AD35" t="s">
        <v>37</v>
      </c>
      <c r="AE35" t="s">
        <v>45</v>
      </c>
      <c r="AF35" t="s">
        <v>223</v>
      </c>
      <c r="AG35" t="s">
        <v>46</v>
      </c>
      <c r="AH35" t="s">
        <v>45</v>
      </c>
      <c r="AI35" s="4">
        <v>44574</v>
      </c>
      <c r="AJ35" s="6">
        <f>IF(C35="","Sin Fecha Inicial",IF(AI35="","Sin Fecha Solucion",NETWORKDAYS.INTL(C35,AI35,1,FESTIVOS!$A$1:$A$17)-1))</f>
        <v>0</v>
      </c>
      <c r="AK35" s="5">
        <v>30</v>
      </c>
      <c r="AL35" s="5" t="s">
        <v>389</v>
      </c>
    </row>
    <row r="36" spans="1:38" x14ac:dyDescent="0.25">
      <c r="A36" t="s">
        <v>47</v>
      </c>
      <c r="B36">
        <v>2022000030</v>
      </c>
      <c r="C36" s="4">
        <v>44565</v>
      </c>
      <c r="D36" t="s">
        <v>38</v>
      </c>
      <c r="E36" t="s">
        <v>413</v>
      </c>
      <c r="F36" t="s">
        <v>35</v>
      </c>
      <c r="G36" t="s">
        <v>223</v>
      </c>
      <c r="H36"/>
      <c r="I36"/>
      <c r="J36"/>
      <c r="K36" s="4"/>
      <c r="L36"/>
      <c r="M36" t="s">
        <v>223</v>
      </c>
      <c r="N36"/>
      <c r="O36" t="s">
        <v>50</v>
      </c>
      <c r="P36"/>
      <c r="Q36" t="s">
        <v>362</v>
      </c>
      <c r="R36" t="s">
        <v>223</v>
      </c>
      <c r="S36" t="s">
        <v>363</v>
      </c>
      <c r="T36" t="s">
        <v>51</v>
      </c>
      <c r="U36" t="s">
        <v>496</v>
      </c>
      <c r="V36" t="s">
        <v>52</v>
      </c>
      <c r="W36" t="s">
        <v>44</v>
      </c>
      <c r="X36" t="s">
        <v>44</v>
      </c>
      <c r="Y36" t="s">
        <v>44</v>
      </c>
      <c r="Z36" t="s">
        <v>39</v>
      </c>
      <c r="AA36" t="s">
        <v>48</v>
      </c>
      <c r="AB36" s="4">
        <v>44575</v>
      </c>
      <c r="AC36" t="s">
        <v>497</v>
      </c>
      <c r="AD36" t="s">
        <v>498</v>
      </c>
      <c r="AE36" t="s">
        <v>45</v>
      </c>
      <c r="AF36" t="s">
        <v>223</v>
      </c>
      <c r="AG36" t="s">
        <v>46</v>
      </c>
      <c r="AH36" t="s">
        <v>45</v>
      </c>
      <c r="AI36" s="4">
        <v>44575</v>
      </c>
      <c r="AJ36" s="6">
        <f>IF(C36="","Sin Fecha Inicial",IF(AI36="","Sin Fecha Solucion",NETWORKDAYS.INTL(C36,AI36,1,FESTIVOS!$A$1:$A$17)-1))</f>
        <v>7</v>
      </c>
      <c r="AK36" s="5">
        <v>30</v>
      </c>
      <c r="AL36" s="5" t="s">
        <v>389</v>
      </c>
    </row>
    <row r="37" spans="1:38" x14ac:dyDescent="0.25">
      <c r="A37" t="s">
        <v>47</v>
      </c>
      <c r="B37">
        <v>2022000062</v>
      </c>
      <c r="C37" s="4">
        <v>44566</v>
      </c>
      <c r="D37" t="s">
        <v>103</v>
      </c>
      <c r="E37" t="s">
        <v>431</v>
      </c>
      <c r="F37" t="s">
        <v>35</v>
      </c>
      <c r="G37" t="s">
        <v>223</v>
      </c>
      <c r="H37"/>
      <c r="I37"/>
      <c r="J37"/>
      <c r="K37" s="4"/>
      <c r="L37"/>
      <c r="M37" t="s">
        <v>223</v>
      </c>
      <c r="N37"/>
      <c r="O37" t="s">
        <v>50</v>
      </c>
      <c r="P37">
        <v>1144024617</v>
      </c>
      <c r="Q37" t="s">
        <v>499</v>
      </c>
      <c r="R37" t="s">
        <v>223</v>
      </c>
      <c r="S37" t="s">
        <v>500</v>
      </c>
      <c r="T37" t="s">
        <v>51</v>
      </c>
      <c r="U37" t="s">
        <v>501</v>
      </c>
      <c r="V37" t="s">
        <v>52</v>
      </c>
      <c r="W37" t="s">
        <v>44</v>
      </c>
      <c r="X37" t="s">
        <v>44</v>
      </c>
      <c r="Y37" t="s">
        <v>44</v>
      </c>
      <c r="Z37" t="s">
        <v>39</v>
      </c>
      <c r="AA37" t="s">
        <v>372</v>
      </c>
      <c r="AB37" s="4">
        <v>44575</v>
      </c>
      <c r="AC37" t="s">
        <v>497</v>
      </c>
      <c r="AD37" t="s">
        <v>37</v>
      </c>
      <c r="AE37" t="s">
        <v>45</v>
      </c>
      <c r="AF37" t="s">
        <v>223</v>
      </c>
      <c r="AG37" t="s">
        <v>46</v>
      </c>
      <c r="AH37" t="s">
        <v>45</v>
      </c>
      <c r="AI37" s="4">
        <v>44575</v>
      </c>
      <c r="AJ37" s="6">
        <f>IF(C37="","Sin Fecha Inicial",IF(AI37="","Sin Fecha Solucion",NETWORKDAYS.INTL(C37,AI37,1,FESTIVOS!$A$1:$A$17)-1))</f>
        <v>6</v>
      </c>
      <c r="AK37" s="5">
        <v>30</v>
      </c>
      <c r="AL37" s="5" t="s">
        <v>389</v>
      </c>
    </row>
    <row r="38" spans="1:38" x14ac:dyDescent="0.25">
      <c r="A38" t="s">
        <v>47</v>
      </c>
      <c r="B38">
        <v>2022000107</v>
      </c>
      <c r="C38" s="4">
        <v>44568</v>
      </c>
      <c r="D38" t="s">
        <v>38</v>
      </c>
      <c r="E38" t="s">
        <v>454</v>
      </c>
      <c r="F38" t="s">
        <v>35</v>
      </c>
      <c r="G38" t="s">
        <v>223</v>
      </c>
      <c r="H38"/>
      <c r="I38"/>
      <c r="J38"/>
      <c r="K38" s="4"/>
      <c r="L38"/>
      <c r="M38" t="s">
        <v>223</v>
      </c>
      <c r="N38"/>
      <c r="O38" t="s">
        <v>50</v>
      </c>
      <c r="P38"/>
      <c r="Q38" t="s">
        <v>142</v>
      </c>
      <c r="R38" t="s">
        <v>502</v>
      </c>
      <c r="S38" t="s">
        <v>144</v>
      </c>
      <c r="T38" t="s">
        <v>51</v>
      </c>
      <c r="U38" t="s">
        <v>223</v>
      </c>
      <c r="V38" t="s">
        <v>52</v>
      </c>
      <c r="W38" t="s">
        <v>44</v>
      </c>
      <c r="X38" t="s">
        <v>44</v>
      </c>
      <c r="Y38" t="s">
        <v>44</v>
      </c>
      <c r="Z38" t="s">
        <v>39</v>
      </c>
      <c r="AA38" t="s">
        <v>48</v>
      </c>
      <c r="AB38" s="4">
        <v>44574</v>
      </c>
      <c r="AC38" t="s">
        <v>497</v>
      </c>
      <c r="AD38" t="s">
        <v>503</v>
      </c>
      <c r="AE38" t="s">
        <v>45</v>
      </c>
      <c r="AF38" t="s">
        <v>223</v>
      </c>
      <c r="AG38" t="s">
        <v>46</v>
      </c>
      <c r="AH38" t="s">
        <v>45</v>
      </c>
      <c r="AI38" s="4">
        <v>44575</v>
      </c>
      <c r="AJ38" s="6">
        <f>IF(C38="","Sin Fecha Inicial",IF(AI38="","Sin Fecha Solucion",NETWORKDAYS.INTL(C38,AI38,1,FESTIVOS!$A$1:$A$17)-1))</f>
        <v>4</v>
      </c>
      <c r="AK38" s="5">
        <v>30</v>
      </c>
      <c r="AL38" s="5" t="s">
        <v>389</v>
      </c>
    </row>
    <row r="39" spans="1:38" x14ac:dyDescent="0.25">
      <c r="A39" t="s">
        <v>47</v>
      </c>
      <c r="B39">
        <v>2022000137</v>
      </c>
      <c r="C39" s="4">
        <v>44573</v>
      </c>
      <c r="D39" t="s">
        <v>103</v>
      </c>
      <c r="E39" t="s">
        <v>467</v>
      </c>
      <c r="F39" t="s">
        <v>35</v>
      </c>
      <c r="G39" t="s">
        <v>223</v>
      </c>
      <c r="H39"/>
      <c r="I39"/>
      <c r="J39"/>
      <c r="K39" s="4"/>
      <c r="L39"/>
      <c r="M39" t="s">
        <v>223</v>
      </c>
      <c r="N39"/>
      <c r="O39" t="s">
        <v>50</v>
      </c>
      <c r="P39">
        <v>94381861</v>
      </c>
      <c r="Q39" t="s">
        <v>504</v>
      </c>
      <c r="R39" t="s">
        <v>223</v>
      </c>
      <c r="S39" t="s">
        <v>505</v>
      </c>
      <c r="T39" t="s">
        <v>51</v>
      </c>
      <c r="U39" t="s">
        <v>506</v>
      </c>
      <c r="V39" t="s">
        <v>52</v>
      </c>
      <c r="W39" t="s">
        <v>44</v>
      </c>
      <c r="X39" t="s">
        <v>44</v>
      </c>
      <c r="Y39" t="s">
        <v>44</v>
      </c>
      <c r="Z39" t="s">
        <v>39</v>
      </c>
      <c r="AA39" t="s">
        <v>332</v>
      </c>
      <c r="AB39" s="4">
        <v>44575</v>
      </c>
      <c r="AC39" t="s">
        <v>497</v>
      </c>
      <c r="AD39" t="s">
        <v>37</v>
      </c>
      <c r="AE39" t="s">
        <v>45</v>
      </c>
      <c r="AF39" t="s">
        <v>223</v>
      </c>
      <c r="AG39" t="s">
        <v>46</v>
      </c>
      <c r="AH39" t="s">
        <v>45</v>
      </c>
      <c r="AI39" s="4">
        <v>44575</v>
      </c>
      <c r="AJ39" s="6">
        <f>IF(C39="","Sin Fecha Inicial",IF(AI39="","Sin Fecha Solucion",NETWORKDAYS.INTL(C39,AI39,1,FESTIVOS!$A$1:$A$17)-1))</f>
        <v>2</v>
      </c>
      <c r="AK39" s="5">
        <v>30</v>
      </c>
      <c r="AL39" s="5" t="s">
        <v>389</v>
      </c>
    </row>
    <row r="40" spans="1:38" x14ac:dyDescent="0.25">
      <c r="A40" t="s">
        <v>47</v>
      </c>
      <c r="B40">
        <v>2022000146</v>
      </c>
      <c r="C40" s="4">
        <v>44573</v>
      </c>
      <c r="D40" t="s">
        <v>38</v>
      </c>
      <c r="E40" t="s">
        <v>467</v>
      </c>
      <c r="F40" t="s">
        <v>35</v>
      </c>
      <c r="G40" t="s">
        <v>223</v>
      </c>
      <c r="H40"/>
      <c r="I40"/>
      <c r="J40"/>
      <c r="K40" s="4"/>
      <c r="L40"/>
      <c r="M40" t="s">
        <v>223</v>
      </c>
      <c r="N40"/>
      <c r="O40" t="s">
        <v>50</v>
      </c>
      <c r="P40"/>
      <c r="Q40" t="s">
        <v>507</v>
      </c>
      <c r="R40" t="s">
        <v>223</v>
      </c>
      <c r="S40" t="s">
        <v>508</v>
      </c>
      <c r="T40" t="s">
        <v>51</v>
      </c>
      <c r="U40" t="s">
        <v>509</v>
      </c>
      <c r="V40" t="s">
        <v>52</v>
      </c>
      <c r="W40" t="s">
        <v>44</v>
      </c>
      <c r="X40" t="s">
        <v>44</v>
      </c>
      <c r="Y40" t="s">
        <v>44</v>
      </c>
      <c r="Z40" t="s">
        <v>39</v>
      </c>
      <c r="AA40" t="s">
        <v>48</v>
      </c>
      <c r="AB40" s="4">
        <v>44575</v>
      </c>
      <c r="AC40" t="s">
        <v>497</v>
      </c>
      <c r="AD40" t="s">
        <v>510</v>
      </c>
      <c r="AE40" t="s">
        <v>45</v>
      </c>
      <c r="AF40" t="s">
        <v>223</v>
      </c>
      <c r="AG40" t="s">
        <v>46</v>
      </c>
      <c r="AH40" t="s">
        <v>45</v>
      </c>
      <c r="AI40" s="4">
        <v>44575</v>
      </c>
      <c r="AJ40" s="6">
        <f>IF(C40="","Sin Fecha Inicial",IF(AI40="","Sin Fecha Solucion",NETWORKDAYS.INTL(C40,AI40,1,FESTIVOS!$A$1:$A$17)-1))</f>
        <v>2</v>
      </c>
      <c r="AK40" s="5">
        <v>30</v>
      </c>
      <c r="AL40" s="5" t="s">
        <v>389</v>
      </c>
    </row>
    <row r="41" spans="1:38" x14ac:dyDescent="0.25">
      <c r="A41" t="s">
        <v>47</v>
      </c>
      <c r="B41">
        <v>2022000166</v>
      </c>
      <c r="C41" s="4">
        <v>44574</v>
      </c>
      <c r="D41" t="s">
        <v>38</v>
      </c>
      <c r="E41" t="s">
        <v>475</v>
      </c>
      <c r="F41" t="s">
        <v>35</v>
      </c>
      <c r="G41" t="s">
        <v>223</v>
      </c>
      <c r="H41"/>
      <c r="I41"/>
      <c r="J41"/>
      <c r="K41" s="4"/>
      <c r="L41"/>
      <c r="M41" t="s">
        <v>223</v>
      </c>
      <c r="N41"/>
      <c r="O41" t="s">
        <v>50</v>
      </c>
      <c r="P41"/>
      <c r="Q41" t="s">
        <v>511</v>
      </c>
      <c r="R41" t="s">
        <v>281</v>
      </c>
      <c r="S41" t="s">
        <v>512</v>
      </c>
      <c r="T41" t="s">
        <v>51</v>
      </c>
      <c r="U41" t="s">
        <v>223</v>
      </c>
      <c r="V41" t="s">
        <v>52</v>
      </c>
      <c r="W41" t="s">
        <v>44</v>
      </c>
      <c r="X41" t="s">
        <v>44</v>
      </c>
      <c r="Y41" t="s">
        <v>44</v>
      </c>
      <c r="Z41" t="s">
        <v>39</v>
      </c>
      <c r="AA41" t="s">
        <v>48</v>
      </c>
      <c r="AB41" s="4">
        <v>44575</v>
      </c>
      <c r="AC41" t="s">
        <v>497</v>
      </c>
      <c r="AD41" t="s">
        <v>513</v>
      </c>
      <c r="AE41" t="s">
        <v>45</v>
      </c>
      <c r="AF41" t="s">
        <v>223</v>
      </c>
      <c r="AG41" t="s">
        <v>46</v>
      </c>
      <c r="AH41" t="s">
        <v>45</v>
      </c>
      <c r="AI41" s="4">
        <v>44575</v>
      </c>
      <c r="AJ41" s="6">
        <f>IF(C41="","Sin Fecha Inicial",IF(AI41="","Sin Fecha Solucion",NETWORKDAYS.INTL(C41,AI41,1,FESTIVOS!$A$1:$A$17)-1))</f>
        <v>1</v>
      </c>
      <c r="AK41" s="5">
        <v>30</v>
      </c>
      <c r="AL41" s="5" t="s">
        <v>389</v>
      </c>
    </row>
    <row r="42" spans="1:38" x14ac:dyDescent="0.25">
      <c r="A42" t="s">
        <v>47</v>
      </c>
      <c r="B42">
        <v>2022000170</v>
      </c>
      <c r="C42" s="4">
        <v>44574</v>
      </c>
      <c r="D42" t="s">
        <v>61</v>
      </c>
      <c r="E42" t="s">
        <v>475</v>
      </c>
      <c r="F42" t="s">
        <v>35</v>
      </c>
      <c r="G42" t="s">
        <v>41</v>
      </c>
      <c r="H42">
        <v>367801</v>
      </c>
      <c r="I42"/>
      <c r="J42"/>
      <c r="K42" s="4"/>
      <c r="L42"/>
      <c r="M42" t="s">
        <v>223</v>
      </c>
      <c r="N42"/>
      <c r="O42" t="s">
        <v>7</v>
      </c>
      <c r="P42"/>
      <c r="Q42" t="s">
        <v>161</v>
      </c>
      <c r="R42" t="s">
        <v>514</v>
      </c>
      <c r="S42" t="s">
        <v>515</v>
      </c>
      <c r="T42" t="s">
        <v>51</v>
      </c>
      <c r="U42" t="s">
        <v>223</v>
      </c>
      <c r="V42" t="s">
        <v>52</v>
      </c>
      <c r="W42" t="s">
        <v>44</v>
      </c>
      <c r="X42" t="s">
        <v>44</v>
      </c>
      <c r="Y42" t="s">
        <v>44</v>
      </c>
      <c r="Z42" t="s">
        <v>39</v>
      </c>
      <c r="AA42" t="s">
        <v>128</v>
      </c>
      <c r="AB42" s="4">
        <v>44575</v>
      </c>
      <c r="AC42" t="s">
        <v>497</v>
      </c>
      <c r="AD42" t="s">
        <v>37</v>
      </c>
      <c r="AE42" t="s">
        <v>45</v>
      </c>
      <c r="AF42" t="s">
        <v>223</v>
      </c>
      <c r="AG42" t="s">
        <v>46</v>
      </c>
      <c r="AH42" t="s">
        <v>45</v>
      </c>
      <c r="AI42" s="4">
        <v>44575</v>
      </c>
      <c r="AJ42" s="6">
        <f>IF(C42="","Sin Fecha Inicial",IF(AI42="","Sin Fecha Solucion",NETWORKDAYS.INTL(C42,AI42,1,FESTIVOS!$A$1:$A$17)-1))</f>
        <v>1</v>
      </c>
      <c r="AK42" s="5">
        <v>1</v>
      </c>
      <c r="AL42" s="5" t="str">
        <f>IF(AJ42&lt;=AK42,"CUMPLE","No cumple")</f>
        <v>CUMPLE</v>
      </c>
    </row>
    <row r="43" spans="1:38" x14ac:dyDescent="0.25">
      <c r="A43" t="s">
        <v>47</v>
      </c>
      <c r="B43">
        <v>2022000171</v>
      </c>
      <c r="C43" s="4">
        <v>44574</v>
      </c>
      <c r="D43" t="s">
        <v>61</v>
      </c>
      <c r="E43" t="s">
        <v>475</v>
      </c>
      <c r="F43" t="s">
        <v>35</v>
      </c>
      <c r="G43" t="s">
        <v>91</v>
      </c>
      <c r="H43">
        <v>1233750</v>
      </c>
      <c r="I43">
        <v>20210935651</v>
      </c>
      <c r="J43"/>
      <c r="K43" s="4"/>
      <c r="L43"/>
      <c r="M43" t="s">
        <v>223</v>
      </c>
      <c r="N43"/>
      <c r="O43" t="s">
        <v>42</v>
      </c>
      <c r="P43">
        <v>16652907</v>
      </c>
      <c r="Q43" t="s">
        <v>516</v>
      </c>
      <c r="R43" t="s">
        <v>223</v>
      </c>
      <c r="S43" t="s">
        <v>517</v>
      </c>
      <c r="T43" t="s">
        <v>84</v>
      </c>
      <c r="U43" t="s">
        <v>518</v>
      </c>
      <c r="V43" t="s">
        <v>52</v>
      </c>
      <c r="W43" t="s">
        <v>44</v>
      </c>
      <c r="X43" t="s">
        <v>44</v>
      </c>
      <c r="Y43" t="s">
        <v>44</v>
      </c>
      <c r="Z43" t="s">
        <v>39</v>
      </c>
      <c r="AA43" t="s">
        <v>54</v>
      </c>
      <c r="AB43" s="4">
        <v>44575</v>
      </c>
      <c r="AC43" t="s">
        <v>497</v>
      </c>
      <c r="AD43" t="s">
        <v>37</v>
      </c>
      <c r="AE43" t="s">
        <v>45</v>
      </c>
      <c r="AF43" t="s">
        <v>223</v>
      </c>
      <c r="AG43" t="s">
        <v>46</v>
      </c>
      <c r="AH43" t="s">
        <v>45</v>
      </c>
      <c r="AI43" s="4">
        <v>44575</v>
      </c>
      <c r="AJ43" s="6">
        <f>IF(C43="","Sin Fecha Inicial",IF(AI43="","Sin Fecha Solucion",NETWORKDAYS.INTL(C43,AI43,1,FESTIVOS!$A$1:$A$17)-1))</f>
        <v>1</v>
      </c>
      <c r="AK43" s="5">
        <v>1</v>
      </c>
      <c r="AL43" s="5" t="str">
        <f>IF(AJ43&lt;=AK43,"CUMPLE","No cumple")</f>
        <v>CUMPLE</v>
      </c>
    </row>
    <row r="44" spans="1:38" x14ac:dyDescent="0.25">
      <c r="A44" t="s">
        <v>47</v>
      </c>
      <c r="B44">
        <v>2022000174</v>
      </c>
      <c r="C44" s="4">
        <v>44575</v>
      </c>
      <c r="D44" t="s">
        <v>38</v>
      </c>
      <c r="E44" t="s">
        <v>497</v>
      </c>
      <c r="F44" t="s">
        <v>35</v>
      </c>
      <c r="G44" t="s">
        <v>223</v>
      </c>
      <c r="H44"/>
      <c r="I44"/>
      <c r="J44"/>
      <c r="K44" s="4"/>
      <c r="L44"/>
      <c r="M44" t="s">
        <v>223</v>
      </c>
      <c r="N44"/>
      <c r="O44" t="s">
        <v>50</v>
      </c>
      <c r="P44"/>
      <c r="Q44" t="s">
        <v>519</v>
      </c>
      <c r="R44" t="s">
        <v>223</v>
      </c>
      <c r="S44" t="s">
        <v>520</v>
      </c>
      <c r="T44" t="s">
        <v>51</v>
      </c>
      <c r="U44" t="s">
        <v>223</v>
      </c>
      <c r="V44" t="s">
        <v>52</v>
      </c>
      <c r="W44" t="s">
        <v>44</v>
      </c>
      <c r="X44" t="s">
        <v>44</v>
      </c>
      <c r="Y44" t="s">
        <v>44</v>
      </c>
      <c r="Z44" t="s">
        <v>39</v>
      </c>
      <c r="AA44" t="s">
        <v>48</v>
      </c>
      <c r="AB44" s="4">
        <v>44575</v>
      </c>
      <c r="AC44" t="s">
        <v>497</v>
      </c>
      <c r="AD44" t="s">
        <v>521</v>
      </c>
      <c r="AE44" t="s">
        <v>45</v>
      </c>
      <c r="AF44" t="s">
        <v>223</v>
      </c>
      <c r="AG44" t="s">
        <v>46</v>
      </c>
      <c r="AH44" t="s">
        <v>45</v>
      </c>
      <c r="AI44" s="4">
        <v>44575</v>
      </c>
      <c r="AJ44" s="6">
        <f>IF(C44="","Sin Fecha Inicial",IF(AI44="","Sin Fecha Solucion",NETWORKDAYS.INTL(C44,AI44,1,FESTIVOS!$A$1:$A$17)-1))</f>
        <v>0</v>
      </c>
      <c r="AK44" s="5">
        <v>1</v>
      </c>
      <c r="AL44" s="5" t="str">
        <f>IF(AJ44&lt;=AK44,"CUMPLE","No cumple")</f>
        <v>CUMPLE</v>
      </c>
    </row>
    <row r="45" spans="1:38" x14ac:dyDescent="0.25">
      <c r="A45" t="s">
        <v>47</v>
      </c>
      <c r="B45">
        <v>2022000123</v>
      </c>
      <c r="C45" s="4">
        <v>44572</v>
      </c>
      <c r="D45" t="s">
        <v>61</v>
      </c>
      <c r="E45" t="s">
        <v>469</v>
      </c>
      <c r="F45" t="s">
        <v>35</v>
      </c>
      <c r="G45" t="s">
        <v>41</v>
      </c>
      <c r="H45">
        <v>1189894</v>
      </c>
      <c r="I45">
        <v>20210956228</v>
      </c>
      <c r="J45"/>
      <c r="K45" s="4"/>
      <c r="L45"/>
      <c r="M45" t="s">
        <v>223</v>
      </c>
      <c r="N45"/>
      <c r="O45" t="s">
        <v>50</v>
      </c>
      <c r="P45"/>
      <c r="Q45" t="s">
        <v>522</v>
      </c>
      <c r="R45" t="s">
        <v>223</v>
      </c>
      <c r="S45" t="s">
        <v>183</v>
      </c>
      <c r="T45" t="s">
        <v>51</v>
      </c>
      <c r="U45" t="s">
        <v>223</v>
      </c>
      <c r="V45" t="s">
        <v>52</v>
      </c>
      <c r="W45" t="s">
        <v>44</v>
      </c>
      <c r="X45" t="s">
        <v>44</v>
      </c>
      <c r="Y45" t="s">
        <v>44</v>
      </c>
      <c r="Z45" t="s">
        <v>39</v>
      </c>
      <c r="AA45" t="s">
        <v>124</v>
      </c>
      <c r="AB45" s="4">
        <v>44575</v>
      </c>
      <c r="AC45" t="s">
        <v>420</v>
      </c>
      <c r="AD45" t="s">
        <v>37</v>
      </c>
      <c r="AE45" t="s">
        <v>45</v>
      </c>
      <c r="AF45" t="s">
        <v>223</v>
      </c>
      <c r="AG45" t="s">
        <v>46</v>
      </c>
      <c r="AH45" t="s">
        <v>45</v>
      </c>
      <c r="AI45" s="4">
        <v>44578</v>
      </c>
      <c r="AJ45" s="6">
        <f>IF(C45="","Sin Fecha Inicial",IF(AI45="","Sin Fecha Solucion",NETWORKDAYS.INTL(C45,AI45,1,FESTIVOS!$A$1:$A$17)-1))</f>
        <v>4</v>
      </c>
      <c r="AK45" s="5">
        <v>30</v>
      </c>
      <c r="AL45" s="5" t="s">
        <v>389</v>
      </c>
    </row>
    <row r="46" spans="1:38" x14ac:dyDescent="0.25">
      <c r="A46" t="s">
        <v>47</v>
      </c>
      <c r="B46">
        <v>2022000185</v>
      </c>
      <c r="C46" s="4">
        <v>44575</v>
      </c>
      <c r="D46" t="s">
        <v>38</v>
      </c>
      <c r="E46" t="s">
        <v>497</v>
      </c>
      <c r="F46" t="s">
        <v>35</v>
      </c>
      <c r="G46" t="s">
        <v>223</v>
      </c>
      <c r="H46"/>
      <c r="I46"/>
      <c r="J46"/>
      <c r="K46" s="4"/>
      <c r="L46"/>
      <c r="M46" t="s">
        <v>223</v>
      </c>
      <c r="N46"/>
      <c r="O46" t="s">
        <v>50</v>
      </c>
      <c r="P46"/>
      <c r="Q46" t="s">
        <v>523</v>
      </c>
      <c r="R46" t="s">
        <v>524</v>
      </c>
      <c r="S46" t="s">
        <v>525</v>
      </c>
      <c r="T46" t="s">
        <v>51</v>
      </c>
      <c r="U46" t="s">
        <v>223</v>
      </c>
      <c r="V46" t="s">
        <v>52</v>
      </c>
      <c r="W46" t="s">
        <v>44</v>
      </c>
      <c r="X46" t="s">
        <v>44</v>
      </c>
      <c r="Y46" t="s">
        <v>44</v>
      </c>
      <c r="Z46" t="s">
        <v>39</v>
      </c>
      <c r="AA46" t="s">
        <v>48</v>
      </c>
      <c r="AB46" s="4">
        <v>44578</v>
      </c>
      <c r="AC46" t="s">
        <v>420</v>
      </c>
      <c r="AD46" t="s">
        <v>526</v>
      </c>
      <c r="AE46" t="s">
        <v>45</v>
      </c>
      <c r="AF46" t="s">
        <v>223</v>
      </c>
      <c r="AG46" t="s">
        <v>46</v>
      </c>
      <c r="AH46" t="s">
        <v>45</v>
      </c>
      <c r="AI46" s="4">
        <v>44578</v>
      </c>
      <c r="AJ46" s="6">
        <f>IF(C46="","Sin Fecha Inicial",IF(AI46="","Sin Fecha Solucion",NETWORKDAYS.INTL(C46,AI46,1,FESTIVOS!$A$1:$A$17)-1))</f>
        <v>1</v>
      </c>
      <c r="AK46" s="5">
        <v>30</v>
      </c>
      <c r="AL46" s="5" t="s">
        <v>389</v>
      </c>
    </row>
    <row r="47" spans="1:38" x14ac:dyDescent="0.25">
      <c r="A47" t="s">
        <v>47</v>
      </c>
      <c r="B47">
        <v>2022000199</v>
      </c>
      <c r="C47" s="4">
        <v>44578</v>
      </c>
      <c r="D47" t="s">
        <v>38</v>
      </c>
      <c r="E47" t="s">
        <v>420</v>
      </c>
      <c r="F47" t="s">
        <v>35</v>
      </c>
      <c r="G47" t="s">
        <v>41</v>
      </c>
      <c r="H47">
        <v>1209074</v>
      </c>
      <c r="I47"/>
      <c r="J47"/>
      <c r="K47" s="4"/>
      <c r="L47"/>
      <c r="M47" t="s">
        <v>223</v>
      </c>
      <c r="N47"/>
      <c r="O47" t="s">
        <v>50</v>
      </c>
      <c r="P47"/>
      <c r="Q47" t="s">
        <v>527</v>
      </c>
      <c r="R47" t="s">
        <v>528</v>
      </c>
      <c r="S47" t="s">
        <v>529</v>
      </c>
      <c r="T47" t="s">
        <v>51</v>
      </c>
      <c r="U47" t="s">
        <v>223</v>
      </c>
      <c r="V47" t="s">
        <v>52</v>
      </c>
      <c r="W47" t="s">
        <v>44</v>
      </c>
      <c r="X47" t="s">
        <v>44</v>
      </c>
      <c r="Y47" t="s">
        <v>44</v>
      </c>
      <c r="Z47" t="s">
        <v>39</v>
      </c>
      <c r="AA47" t="s">
        <v>48</v>
      </c>
      <c r="AB47" s="4">
        <v>44578</v>
      </c>
      <c r="AC47" t="s">
        <v>420</v>
      </c>
      <c r="AD47" t="s">
        <v>530</v>
      </c>
      <c r="AE47" t="s">
        <v>45</v>
      </c>
      <c r="AF47" t="s">
        <v>223</v>
      </c>
      <c r="AG47" t="s">
        <v>46</v>
      </c>
      <c r="AH47" t="s">
        <v>45</v>
      </c>
      <c r="AI47" s="4">
        <v>44578</v>
      </c>
      <c r="AJ47" s="6">
        <f>IF(C47="","Sin Fecha Inicial",IF(AI47="","Sin Fecha Solucion",NETWORKDAYS.INTL(C47,AI47,1,FESTIVOS!$A$1:$A$17)-1))</f>
        <v>0</v>
      </c>
      <c r="AK47" s="5">
        <v>30</v>
      </c>
      <c r="AL47" s="5" t="s">
        <v>389</v>
      </c>
    </row>
    <row r="48" spans="1:38" x14ac:dyDescent="0.25">
      <c r="A48" t="s">
        <v>47</v>
      </c>
      <c r="B48">
        <v>2022000141</v>
      </c>
      <c r="C48" s="4">
        <v>44573</v>
      </c>
      <c r="D48" t="s">
        <v>38</v>
      </c>
      <c r="E48" t="s">
        <v>467</v>
      </c>
      <c r="F48" t="s">
        <v>35</v>
      </c>
      <c r="G48" t="s">
        <v>223</v>
      </c>
      <c r="H48"/>
      <c r="I48"/>
      <c r="J48"/>
      <c r="K48" s="4"/>
      <c r="L48"/>
      <c r="M48" t="s">
        <v>223</v>
      </c>
      <c r="N48"/>
      <c r="O48" t="s">
        <v>50</v>
      </c>
      <c r="P48"/>
      <c r="Q48" t="s">
        <v>531</v>
      </c>
      <c r="R48" t="s">
        <v>532</v>
      </c>
      <c r="S48" t="s">
        <v>533</v>
      </c>
      <c r="T48" t="s">
        <v>51</v>
      </c>
      <c r="U48" t="s">
        <v>223</v>
      </c>
      <c r="V48" t="s">
        <v>52</v>
      </c>
      <c r="W48" t="s">
        <v>44</v>
      </c>
      <c r="X48" t="s">
        <v>44</v>
      </c>
      <c r="Y48" t="s">
        <v>44</v>
      </c>
      <c r="Z48" t="s">
        <v>39</v>
      </c>
      <c r="AA48" t="s">
        <v>48</v>
      </c>
      <c r="AB48" s="4">
        <v>44578</v>
      </c>
      <c r="AC48" t="s">
        <v>534</v>
      </c>
      <c r="AD48" t="s">
        <v>535</v>
      </c>
      <c r="AE48" t="s">
        <v>45</v>
      </c>
      <c r="AF48" t="s">
        <v>223</v>
      </c>
      <c r="AG48" t="s">
        <v>46</v>
      </c>
      <c r="AH48" t="s">
        <v>45</v>
      </c>
      <c r="AI48" s="4">
        <v>44579</v>
      </c>
      <c r="AJ48" s="6">
        <f>IF(C48="","Sin Fecha Inicial",IF(AI48="","Sin Fecha Solucion",NETWORKDAYS.INTL(C48,AI48,1,FESTIVOS!$A$1:$A$17)-1))</f>
        <v>4</v>
      </c>
      <c r="AK48" s="5">
        <v>30</v>
      </c>
      <c r="AL48" s="5" t="s">
        <v>389</v>
      </c>
    </row>
    <row r="49" spans="1:38" x14ac:dyDescent="0.25">
      <c r="A49" t="s">
        <v>47</v>
      </c>
      <c r="B49">
        <v>2022000212</v>
      </c>
      <c r="C49" s="4">
        <v>44578</v>
      </c>
      <c r="D49" t="s">
        <v>38</v>
      </c>
      <c r="E49" t="s">
        <v>420</v>
      </c>
      <c r="F49" t="s">
        <v>35</v>
      </c>
      <c r="G49" t="s">
        <v>223</v>
      </c>
      <c r="H49"/>
      <c r="I49"/>
      <c r="J49"/>
      <c r="K49" s="4"/>
      <c r="L49"/>
      <c r="M49" t="s">
        <v>223</v>
      </c>
      <c r="N49"/>
      <c r="O49" t="s">
        <v>50</v>
      </c>
      <c r="P49"/>
      <c r="Q49" t="s">
        <v>536</v>
      </c>
      <c r="R49" t="s">
        <v>537</v>
      </c>
      <c r="S49" t="s">
        <v>538</v>
      </c>
      <c r="T49" t="s">
        <v>51</v>
      </c>
      <c r="U49" t="s">
        <v>223</v>
      </c>
      <c r="V49" t="s">
        <v>52</v>
      </c>
      <c r="W49" t="s">
        <v>44</v>
      </c>
      <c r="X49" t="s">
        <v>44</v>
      </c>
      <c r="Y49" t="s">
        <v>44</v>
      </c>
      <c r="Z49" t="s">
        <v>39</v>
      </c>
      <c r="AA49" t="s">
        <v>48</v>
      </c>
      <c r="AB49" s="4">
        <v>44579</v>
      </c>
      <c r="AC49" t="s">
        <v>534</v>
      </c>
      <c r="AD49" t="s">
        <v>539</v>
      </c>
      <c r="AE49" t="s">
        <v>45</v>
      </c>
      <c r="AF49" t="s">
        <v>223</v>
      </c>
      <c r="AG49" t="s">
        <v>46</v>
      </c>
      <c r="AH49" t="s">
        <v>45</v>
      </c>
      <c r="AI49" s="4">
        <v>44579</v>
      </c>
      <c r="AJ49" s="6">
        <f>IF(C49="","Sin Fecha Inicial",IF(AI49="","Sin Fecha Solucion",NETWORKDAYS.INTL(C49,AI49,1,FESTIVOS!$A$1:$A$17)-1))</f>
        <v>1</v>
      </c>
      <c r="AK49" s="5">
        <v>30</v>
      </c>
      <c r="AL49" s="5" t="s">
        <v>389</v>
      </c>
    </row>
    <row r="50" spans="1:38" x14ac:dyDescent="0.25">
      <c r="A50" t="s">
        <v>47</v>
      </c>
      <c r="B50">
        <v>2022000222</v>
      </c>
      <c r="C50" s="4">
        <v>44579</v>
      </c>
      <c r="D50" t="s">
        <v>40</v>
      </c>
      <c r="E50" t="s">
        <v>534</v>
      </c>
      <c r="F50" t="s">
        <v>35</v>
      </c>
      <c r="G50" t="s">
        <v>41</v>
      </c>
      <c r="H50">
        <v>604940</v>
      </c>
      <c r="I50"/>
      <c r="J50"/>
      <c r="K50" s="4"/>
      <c r="L50"/>
      <c r="M50" t="s">
        <v>223</v>
      </c>
      <c r="N50"/>
      <c r="O50" t="s">
        <v>7</v>
      </c>
      <c r="P50"/>
      <c r="Q50" t="s">
        <v>540</v>
      </c>
      <c r="R50" t="s">
        <v>541</v>
      </c>
      <c r="S50" t="s">
        <v>542</v>
      </c>
      <c r="T50" t="s">
        <v>51</v>
      </c>
      <c r="U50" t="s">
        <v>543</v>
      </c>
      <c r="V50" t="s">
        <v>43</v>
      </c>
      <c r="W50" t="s">
        <v>44</v>
      </c>
      <c r="X50" t="s">
        <v>44</v>
      </c>
      <c r="Y50" t="s">
        <v>44</v>
      </c>
      <c r="Z50" t="s">
        <v>39</v>
      </c>
      <c r="AA50" t="s">
        <v>68</v>
      </c>
      <c r="AB50" s="4">
        <v>44579</v>
      </c>
      <c r="AC50" t="s">
        <v>534</v>
      </c>
      <c r="AD50" t="s">
        <v>37</v>
      </c>
      <c r="AE50" t="s">
        <v>45</v>
      </c>
      <c r="AF50" t="s">
        <v>223</v>
      </c>
      <c r="AG50" t="s">
        <v>46</v>
      </c>
      <c r="AH50" t="s">
        <v>45</v>
      </c>
      <c r="AI50" s="4">
        <v>44579</v>
      </c>
      <c r="AJ50" s="6">
        <f>IF(C50="","Sin Fecha Inicial",IF(AI50="","Sin Fecha Solucion",NETWORKDAYS.INTL(C50,AI50,1,FESTIVOS!$A$1:$A$17)-1))</f>
        <v>0</v>
      </c>
      <c r="AK50" s="5">
        <v>30</v>
      </c>
      <c r="AL50" s="5" t="s">
        <v>389</v>
      </c>
    </row>
    <row r="51" spans="1:38" x14ac:dyDescent="0.25">
      <c r="A51" t="s">
        <v>47</v>
      </c>
      <c r="B51">
        <v>2022000228</v>
      </c>
      <c r="C51" s="4">
        <v>44579</v>
      </c>
      <c r="D51" t="s">
        <v>38</v>
      </c>
      <c r="E51" t="s">
        <v>534</v>
      </c>
      <c r="F51" t="s">
        <v>35</v>
      </c>
      <c r="G51" t="s">
        <v>41</v>
      </c>
      <c r="H51">
        <v>1097178</v>
      </c>
      <c r="I51"/>
      <c r="J51"/>
      <c r="K51" s="4"/>
      <c r="L51"/>
      <c r="M51" t="s">
        <v>223</v>
      </c>
      <c r="N51"/>
      <c r="O51" t="s">
        <v>50</v>
      </c>
      <c r="P51"/>
      <c r="Q51" t="s">
        <v>301</v>
      </c>
      <c r="R51" t="s">
        <v>544</v>
      </c>
      <c r="S51" t="s">
        <v>302</v>
      </c>
      <c r="T51" t="s">
        <v>51</v>
      </c>
      <c r="U51" t="s">
        <v>545</v>
      </c>
      <c r="V51" t="s">
        <v>52</v>
      </c>
      <c r="W51" t="s">
        <v>44</v>
      </c>
      <c r="X51" t="s">
        <v>44</v>
      </c>
      <c r="Y51" t="s">
        <v>44</v>
      </c>
      <c r="Z51" t="s">
        <v>39</v>
      </c>
      <c r="AA51" t="s">
        <v>48</v>
      </c>
      <c r="AB51" s="4">
        <v>44579</v>
      </c>
      <c r="AC51" t="s">
        <v>534</v>
      </c>
      <c r="AD51" t="s">
        <v>546</v>
      </c>
      <c r="AE51" t="s">
        <v>45</v>
      </c>
      <c r="AF51" t="s">
        <v>223</v>
      </c>
      <c r="AG51" t="s">
        <v>46</v>
      </c>
      <c r="AH51" t="s">
        <v>45</v>
      </c>
      <c r="AI51" s="4">
        <v>44579</v>
      </c>
      <c r="AJ51" s="6">
        <f>IF(C51="","Sin Fecha Inicial",IF(AI51="","Sin Fecha Solucion",NETWORKDAYS.INTL(C51,AI51,1,FESTIVOS!$A$1:$A$17)-1))</f>
        <v>0</v>
      </c>
      <c r="AK51" s="5">
        <v>30</v>
      </c>
      <c r="AL51" s="5" t="s">
        <v>389</v>
      </c>
    </row>
    <row r="52" spans="1:38" x14ac:dyDescent="0.25">
      <c r="A52" t="s">
        <v>47</v>
      </c>
      <c r="B52">
        <v>2022000172</v>
      </c>
      <c r="C52" s="4">
        <v>44575</v>
      </c>
      <c r="D52" t="s">
        <v>38</v>
      </c>
      <c r="E52" t="s">
        <v>497</v>
      </c>
      <c r="F52" t="s">
        <v>35</v>
      </c>
      <c r="G52" t="s">
        <v>41</v>
      </c>
      <c r="H52">
        <v>165409</v>
      </c>
      <c r="I52"/>
      <c r="J52"/>
      <c r="K52" s="4"/>
      <c r="L52"/>
      <c r="M52" t="s">
        <v>223</v>
      </c>
      <c r="N52"/>
      <c r="O52" t="s">
        <v>50</v>
      </c>
      <c r="P52"/>
      <c r="Q52" t="s">
        <v>142</v>
      </c>
      <c r="R52" t="s">
        <v>211</v>
      </c>
      <c r="S52" t="s">
        <v>144</v>
      </c>
      <c r="T52" t="s">
        <v>51</v>
      </c>
      <c r="U52" t="s">
        <v>223</v>
      </c>
      <c r="V52" t="s">
        <v>52</v>
      </c>
      <c r="W52" t="s">
        <v>44</v>
      </c>
      <c r="X52" t="s">
        <v>44</v>
      </c>
      <c r="Y52" t="s">
        <v>44</v>
      </c>
      <c r="Z52" t="s">
        <v>39</v>
      </c>
      <c r="AA52" t="s">
        <v>48</v>
      </c>
      <c r="AB52" s="4">
        <v>44578</v>
      </c>
      <c r="AC52" t="s">
        <v>547</v>
      </c>
      <c r="AD52" t="s">
        <v>548</v>
      </c>
      <c r="AE52" t="s">
        <v>45</v>
      </c>
      <c r="AF52" t="s">
        <v>223</v>
      </c>
      <c r="AG52" t="s">
        <v>46</v>
      </c>
      <c r="AH52" t="s">
        <v>45</v>
      </c>
      <c r="AI52" s="4">
        <v>44580</v>
      </c>
      <c r="AJ52" s="6">
        <f>IF(C52="","Sin Fecha Inicial",IF(AI52="","Sin Fecha Solucion",NETWORKDAYS.INTL(C52,AI52,1,FESTIVOS!$A$1:$A$17)-1))</f>
        <v>3</v>
      </c>
      <c r="AK52" s="5">
        <v>30</v>
      </c>
      <c r="AL52" s="5" t="s">
        <v>389</v>
      </c>
    </row>
    <row r="53" spans="1:38" x14ac:dyDescent="0.25">
      <c r="A53" t="s">
        <v>47</v>
      </c>
      <c r="B53">
        <v>2022000215</v>
      </c>
      <c r="C53" s="4">
        <v>44578</v>
      </c>
      <c r="D53" t="s">
        <v>38</v>
      </c>
      <c r="E53" t="s">
        <v>420</v>
      </c>
      <c r="F53" t="s">
        <v>35</v>
      </c>
      <c r="G53" t="s">
        <v>223</v>
      </c>
      <c r="H53"/>
      <c r="I53"/>
      <c r="J53"/>
      <c r="K53" s="4"/>
      <c r="L53"/>
      <c r="M53" t="s">
        <v>223</v>
      </c>
      <c r="N53"/>
      <c r="O53" t="s">
        <v>50</v>
      </c>
      <c r="P53">
        <v>14442954</v>
      </c>
      <c r="Q53" t="s">
        <v>549</v>
      </c>
      <c r="R53" t="s">
        <v>223</v>
      </c>
      <c r="S53" t="s">
        <v>340</v>
      </c>
      <c r="T53" t="s">
        <v>84</v>
      </c>
      <c r="U53" t="s">
        <v>339</v>
      </c>
      <c r="V53" t="s">
        <v>52</v>
      </c>
      <c r="W53" t="s">
        <v>44</v>
      </c>
      <c r="X53" t="s">
        <v>44</v>
      </c>
      <c r="Y53" t="s">
        <v>44</v>
      </c>
      <c r="Z53" t="s">
        <v>39</v>
      </c>
      <c r="AA53" t="s">
        <v>48</v>
      </c>
      <c r="AB53" s="4">
        <v>44580</v>
      </c>
      <c r="AC53" t="s">
        <v>547</v>
      </c>
      <c r="AD53" t="s">
        <v>550</v>
      </c>
      <c r="AE53" t="s">
        <v>45</v>
      </c>
      <c r="AF53" t="s">
        <v>223</v>
      </c>
      <c r="AG53" t="s">
        <v>46</v>
      </c>
      <c r="AH53" t="s">
        <v>45</v>
      </c>
      <c r="AI53" s="4">
        <v>44580</v>
      </c>
      <c r="AJ53" s="6">
        <f>IF(C53="","Sin Fecha Inicial",IF(AI53="","Sin Fecha Solucion",NETWORKDAYS.INTL(C53,AI53,1,FESTIVOS!$A$1:$A$17)-1))</f>
        <v>2</v>
      </c>
      <c r="AK53" s="5">
        <v>30</v>
      </c>
      <c r="AL53" s="5" t="s">
        <v>389</v>
      </c>
    </row>
    <row r="54" spans="1:38" x14ac:dyDescent="0.25">
      <c r="A54" t="s">
        <v>47</v>
      </c>
      <c r="B54">
        <v>2022000217</v>
      </c>
      <c r="C54" s="4">
        <v>44578</v>
      </c>
      <c r="D54" t="s">
        <v>61</v>
      </c>
      <c r="E54" t="s">
        <v>420</v>
      </c>
      <c r="F54" t="s">
        <v>35</v>
      </c>
      <c r="G54" t="s">
        <v>223</v>
      </c>
      <c r="H54"/>
      <c r="I54">
        <v>20210953575</v>
      </c>
      <c r="J54"/>
      <c r="K54" s="4"/>
      <c r="L54"/>
      <c r="M54" t="s">
        <v>223</v>
      </c>
      <c r="N54"/>
      <c r="O54" t="s">
        <v>50</v>
      </c>
      <c r="P54"/>
      <c r="Q54" t="s">
        <v>551</v>
      </c>
      <c r="R54" t="s">
        <v>223</v>
      </c>
      <c r="S54" t="s">
        <v>552</v>
      </c>
      <c r="T54" t="s">
        <v>51</v>
      </c>
      <c r="U54" t="s">
        <v>223</v>
      </c>
      <c r="V54" t="s">
        <v>52</v>
      </c>
      <c r="W54" t="s">
        <v>44</v>
      </c>
      <c r="X54" t="s">
        <v>44</v>
      </c>
      <c r="Y54" t="s">
        <v>44</v>
      </c>
      <c r="Z54" t="s">
        <v>39</v>
      </c>
      <c r="AA54" t="s">
        <v>36</v>
      </c>
      <c r="AB54" s="4">
        <v>44580</v>
      </c>
      <c r="AC54" t="s">
        <v>547</v>
      </c>
      <c r="AD54" t="s">
        <v>37</v>
      </c>
      <c r="AE54" t="s">
        <v>45</v>
      </c>
      <c r="AF54" t="s">
        <v>223</v>
      </c>
      <c r="AG54" t="s">
        <v>46</v>
      </c>
      <c r="AH54" t="s">
        <v>45</v>
      </c>
      <c r="AI54" s="4">
        <v>44580</v>
      </c>
      <c r="AJ54" s="6">
        <f>IF(C54="","Sin Fecha Inicial",IF(AI54="","Sin Fecha Solucion",NETWORKDAYS.INTL(C54,AI54,1,FESTIVOS!$A$1:$A$17)-1))</f>
        <v>2</v>
      </c>
      <c r="AK54" s="5">
        <v>30</v>
      </c>
      <c r="AL54" s="5" t="s">
        <v>389</v>
      </c>
    </row>
    <row r="55" spans="1:38" x14ac:dyDescent="0.25">
      <c r="A55" t="s">
        <v>47</v>
      </c>
      <c r="B55">
        <v>2022000219</v>
      </c>
      <c r="C55" s="4">
        <v>44578</v>
      </c>
      <c r="D55" t="s">
        <v>61</v>
      </c>
      <c r="E55" t="s">
        <v>420</v>
      </c>
      <c r="F55" t="s">
        <v>35</v>
      </c>
      <c r="G55" t="s">
        <v>223</v>
      </c>
      <c r="H55"/>
      <c r="I55">
        <v>20210953591</v>
      </c>
      <c r="J55"/>
      <c r="K55" s="4"/>
      <c r="L55"/>
      <c r="M55" t="s">
        <v>223</v>
      </c>
      <c r="N55"/>
      <c r="O55" t="s">
        <v>50</v>
      </c>
      <c r="P55"/>
      <c r="Q55" t="s">
        <v>551</v>
      </c>
      <c r="R55" t="s">
        <v>223</v>
      </c>
      <c r="S55" t="s">
        <v>552</v>
      </c>
      <c r="T55" t="s">
        <v>51</v>
      </c>
      <c r="U55" t="s">
        <v>223</v>
      </c>
      <c r="V55" t="s">
        <v>52</v>
      </c>
      <c r="W55" t="s">
        <v>44</v>
      </c>
      <c r="X55" t="s">
        <v>44</v>
      </c>
      <c r="Y55" t="s">
        <v>44</v>
      </c>
      <c r="Z55" t="s">
        <v>39</v>
      </c>
      <c r="AA55" t="s">
        <v>101</v>
      </c>
      <c r="AB55" s="4">
        <v>44580</v>
      </c>
      <c r="AC55" t="s">
        <v>547</v>
      </c>
      <c r="AD55" t="s">
        <v>37</v>
      </c>
      <c r="AE55" t="s">
        <v>45</v>
      </c>
      <c r="AF55" t="s">
        <v>223</v>
      </c>
      <c r="AG55" t="s">
        <v>46</v>
      </c>
      <c r="AH55" t="s">
        <v>45</v>
      </c>
      <c r="AI55" s="4">
        <v>44580</v>
      </c>
      <c r="AJ55" s="6">
        <f>IF(C55="","Sin Fecha Inicial",IF(AI55="","Sin Fecha Solucion",NETWORKDAYS.INTL(C55,AI55,1,FESTIVOS!$A$1:$A$17)-1))</f>
        <v>2</v>
      </c>
      <c r="AK55" s="5">
        <v>30</v>
      </c>
      <c r="AL55" s="5" t="s">
        <v>389</v>
      </c>
    </row>
    <row r="56" spans="1:38" x14ac:dyDescent="0.25">
      <c r="A56" t="s">
        <v>47</v>
      </c>
      <c r="B56">
        <v>2022000247</v>
      </c>
      <c r="C56" s="4">
        <v>44580</v>
      </c>
      <c r="D56" t="s">
        <v>38</v>
      </c>
      <c r="E56" t="s">
        <v>547</v>
      </c>
      <c r="F56" t="s">
        <v>35</v>
      </c>
      <c r="G56" t="s">
        <v>223</v>
      </c>
      <c r="H56"/>
      <c r="I56"/>
      <c r="J56"/>
      <c r="K56" s="4"/>
      <c r="L56"/>
      <c r="M56" t="s">
        <v>223</v>
      </c>
      <c r="N56"/>
      <c r="O56" t="s">
        <v>50</v>
      </c>
      <c r="P56"/>
      <c r="Q56" t="s">
        <v>553</v>
      </c>
      <c r="R56" t="s">
        <v>226</v>
      </c>
      <c r="S56" t="s">
        <v>554</v>
      </c>
      <c r="T56" t="s">
        <v>51</v>
      </c>
      <c r="U56" t="s">
        <v>555</v>
      </c>
      <c r="V56" t="s">
        <v>52</v>
      </c>
      <c r="W56" t="s">
        <v>44</v>
      </c>
      <c r="X56" t="s">
        <v>44</v>
      </c>
      <c r="Y56" t="s">
        <v>44</v>
      </c>
      <c r="Z56" t="s">
        <v>39</v>
      </c>
      <c r="AA56" t="s">
        <v>48</v>
      </c>
      <c r="AB56" s="4">
        <v>44580</v>
      </c>
      <c r="AC56" t="s">
        <v>547</v>
      </c>
      <c r="AD56" t="s">
        <v>556</v>
      </c>
      <c r="AE56" t="s">
        <v>45</v>
      </c>
      <c r="AF56" t="s">
        <v>223</v>
      </c>
      <c r="AG56" t="s">
        <v>46</v>
      </c>
      <c r="AH56" t="s">
        <v>45</v>
      </c>
      <c r="AI56" s="4">
        <v>44580</v>
      </c>
      <c r="AJ56" s="6">
        <f>IF(C56="","Sin Fecha Inicial",IF(AI56="","Sin Fecha Solucion",NETWORKDAYS.INTL(C56,AI56,1,FESTIVOS!$A$1:$A$17)-1))</f>
        <v>0</v>
      </c>
      <c r="AK56" s="5">
        <v>30</v>
      </c>
      <c r="AL56" s="5" t="s">
        <v>389</v>
      </c>
    </row>
    <row r="57" spans="1:38" x14ac:dyDescent="0.25">
      <c r="A57" t="s">
        <v>47</v>
      </c>
      <c r="B57">
        <v>2022000254</v>
      </c>
      <c r="C57" s="4">
        <v>44580</v>
      </c>
      <c r="D57" t="s">
        <v>40</v>
      </c>
      <c r="E57" t="s">
        <v>547</v>
      </c>
      <c r="F57" t="s">
        <v>35</v>
      </c>
      <c r="G57" t="s">
        <v>41</v>
      </c>
      <c r="H57">
        <v>158705</v>
      </c>
      <c r="I57"/>
      <c r="J57"/>
      <c r="K57" s="4"/>
      <c r="L57"/>
      <c r="M57" t="s">
        <v>223</v>
      </c>
      <c r="N57"/>
      <c r="O57" t="s">
        <v>42</v>
      </c>
      <c r="P57"/>
      <c r="Q57" t="s">
        <v>557</v>
      </c>
      <c r="R57" t="s">
        <v>223</v>
      </c>
      <c r="S57" t="s">
        <v>558</v>
      </c>
      <c r="T57" t="s">
        <v>51</v>
      </c>
      <c r="U57" t="s">
        <v>223</v>
      </c>
      <c r="V57" t="s">
        <v>43</v>
      </c>
      <c r="W57" t="s">
        <v>44</v>
      </c>
      <c r="X57" t="s">
        <v>44</v>
      </c>
      <c r="Y57" t="s">
        <v>44</v>
      </c>
      <c r="Z57" t="s">
        <v>39</v>
      </c>
      <c r="AA57" t="s">
        <v>68</v>
      </c>
      <c r="AB57" s="4">
        <v>44580</v>
      </c>
      <c r="AC57" t="s">
        <v>547</v>
      </c>
      <c r="AD57" t="s">
        <v>37</v>
      </c>
      <c r="AE57" t="s">
        <v>45</v>
      </c>
      <c r="AF57" t="s">
        <v>223</v>
      </c>
      <c r="AG57" t="s">
        <v>46</v>
      </c>
      <c r="AH57" t="s">
        <v>45</v>
      </c>
      <c r="AI57" s="4">
        <v>44580</v>
      </c>
      <c r="AJ57" s="6">
        <f>IF(C57="","Sin Fecha Inicial",IF(AI57="","Sin Fecha Solucion",NETWORKDAYS.INTL(C57,AI57,1,FESTIVOS!$A$1:$A$17)-1))</f>
        <v>0</v>
      </c>
      <c r="AK57" s="5">
        <v>1</v>
      </c>
      <c r="AL57" s="5" t="str">
        <f>IF(AJ57&lt;=AK57,"CUMPLE","No cumple")</f>
        <v>CUMPLE</v>
      </c>
    </row>
    <row r="58" spans="1:38" x14ac:dyDescent="0.25">
      <c r="A58" t="s">
        <v>47</v>
      </c>
      <c r="B58">
        <v>2022000263</v>
      </c>
      <c r="C58" s="4">
        <v>44580</v>
      </c>
      <c r="D58" t="s">
        <v>40</v>
      </c>
      <c r="E58" t="s">
        <v>547</v>
      </c>
      <c r="F58" t="s">
        <v>35</v>
      </c>
      <c r="G58" t="s">
        <v>41</v>
      </c>
      <c r="H58">
        <v>927553</v>
      </c>
      <c r="I58"/>
      <c r="J58"/>
      <c r="K58" s="4"/>
      <c r="L58"/>
      <c r="M58" t="s">
        <v>223</v>
      </c>
      <c r="N58"/>
      <c r="O58" t="s">
        <v>7</v>
      </c>
      <c r="P58"/>
      <c r="Q58" t="s">
        <v>559</v>
      </c>
      <c r="R58" t="s">
        <v>560</v>
      </c>
      <c r="S58" t="s">
        <v>561</v>
      </c>
      <c r="T58" t="s">
        <v>51</v>
      </c>
      <c r="U58" t="s">
        <v>562</v>
      </c>
      <c r="V58" t="s">
        <v>43</v>
      </c>
      <c r="W58" t="s">
        <v>44</v>
      </c>
      <c r="X58" t="s">
        <v>44</v>
      </c>
      <c r="Y58" t="s">
        <v>44</v>
      </c>
      <c r="Z58" t="s">
        <v>39</v>
      </c>
      <c r="AA58" t="s">
        <v>68</v>
      </c>
      <c r="AB58" s="4">
        <v>44580</v>
      </c>
      <c r="AC58" t="s">
        <v>547</v>
      </c>
      <c r="AD58" t="s">
        <v>37</v>
      </c>
      <c r="AE58" t="s">
        <v>45</v>
      </c>
      <c r="AF58" t="s">
        <v>223</v>
      </c>
      <c r="AG58" t="s">
        <v>46</v>
      </c>
      <c r="AH58" t="s">
        <v>45</v>
      </c>
      <c r="AI58" s="4">
        <v>44580</v>
      </c>
      <c r="AJ58" s="6">
        <f>IF(C58="","Sin Fecha Inicial",IF(AI58="","Sin Fecha Solucion",NETWORKDAYS.INTL(C58,AI58,1,FESTIVOS!$A$1:$A$17)-1))</f>
        <v>0</v>
      </c>
      <c r="AK58" s="5">
        <v>30</v>
      </c>
      <c r="AL58" s="5" t="s">
        <v>389</v>
      </c>
    </row>
    <row r="59" spans="1:38" x14ac:dyDescent="0.25">
      <c r="A59" t="s">
        <v>47</v>
      </c>
      <c r="B59">
        <v>2022000200</v>
      </c>
      <c r="C59" s="4">
        <v>44578</v>
      </c>
      <c r="D59" t="s">
        <v>61</v>
      </c>
      <c r="E59" t="s">
        <v>420</v>
      </c>
      <c r="F59" t="s">
        <v>35</v>
      </c>
      <c r="G59" t="s">
        <v>223</v>
      </c>
      <c r="H59"/>
      <c r="I59"/>
      <c r="J59"/>
      <c r="K59" s="4"/>
      <c r="L59"/>
      <c r="M59" t="s">
        <v>223</v>
      </c>
      <c r="N59"/>
      <c r="O59" t="s">
        <v>50</v>
      </c>
      <c r="P59">
        <v>1144099750</v>
      </c>
      <c r="Q59" t="s">
        <v>563</v>
      </c>
      <c r="R59" t="s">
        <v>223</v>
      </c>
      <c r="S59" t="s">
        <v>412</v>
      </c>
      <c r="T59" t="s">
        <v>84</v>
      </c>
      <c r="U59" t="s">
        <v>411</v>
      </c>
      <c r="V59" t="s">
        <v>52</v>
      </c>
      <c r="W59" t="s">
        <v>44</v>
      </c>
      <c r="X59" t="s">
        <v>44</v>
      </c>
      <c r="Y59" t="s">
        <v>44</v>
      </c>
      <c r="Z59" t="s">
        <v>39</v>
      </c>
      <c r="AA59" t="s">
        <v>55</v>
      </c>
      <c r="AB59" s="4">
        <v>44581</v>
      </c>
      <c r="AC59" t="s">
        <v>564</v>
      </c>
      <c r="AD59" t="s">
        <v>37</v>
      </c>
      <c r="AE59" t="s">
        <v>45</v>
      </c>
      <c r="AF59" t="s">
        <v>223</v>
      </c>
      <c r="AG59" t="s">
        <v>46</v>
      </c>
      <c r="AH59" t="s">
        <v>45</v>
      </c>
      <c r="AI59" s="4">
        <v>44581</v>
      </c>
      <c r="AJ59" s="6">
        <f>IF(C59="","Sin Fecha Inicial",IF(AI59="","Sin Fecha Solucion",NETWORKDAYS.INTL(C59,AI59,1,FESTIVOS!$A$1:$A$17)-1))</f>
        <v>3</v>
      </c>
      <c r="AK59" s="5">
        <v>30</v>
      </c>
      <c r="AL59" s="5" t="s">
        <v>389</v>
      </c>
    </row>
    <row r="60" spans="1:38" x14ac:dyDescent="0.25">
      <c r="A60" t="s">
        <v>47</v>
      </c>
      <c r="B60">
        <v>2022000209</v>
      </c>
      <c r="C60" s="4">
        <v>44578</v>
      </c>
      <c r="D60" t="s">
        <v>61</v>
      </c>
      <c r="E60" t="s">
        <v>420</v>
      </c>
      <c r="F60" t="s">
        <v>35</v>
      </c>
      <c r="G60" t="s">
        <v>223</v>
      </c>
      <c r="H60"/>
      <c r="I60"/>
      <c r="J60"/>
      <c r="K60" s="4"/>
      <c r="L60"/>
      <c r="M60" t="s">
        <v>223</v>
      </c>
      <c r="N60"/>
      <c r="O60" t="s">
        <v>50</v>
      </c>
      <c r="P60"/>
      <c r="Q60" t="s">
        <v>565</v>
      </c>
      <c r="R60" t="s">
        <v>223</v>
      </c>
      <c r="S60" t="s">
        <v>566</v>
      </c>
      <c r="T60" t="s">
        <v>51</v>
      </c>
      <c r="U60" t="s">
        <v>567</v>
      </c>
      <c r="V60" t="s">
        <v>52</v>
      </c>
      <c r="W60" t="s">
        <v>44</v>
      </c>
      <c r="X60" t="s">
        <v>44</v>
      </c>
      <c r="Y60" t="s">
        <v>44</v>
      </c>
      <c r="Z60" t="s">
        <v>39</v>
      </c>
      <c r="AA60" t="s">
        <v>55</v>
      </c>
      <c r="AB60" s="4">
        <v>44581</v>
      </c>
      <c r="AC60" t="s">
        <v>564</v>
      </c>
      <c r="AD60" t="s">
        <v>37</v>
      </c>
      <c r="AE60" t="s">
        <v>45</v>
      </c>
      <c r="AF60" t="s">
        <v>223</v>
      </c>
      <c r="AG60" t="s">
        <v>46</v>
      </c>
      <c r="AH60" t="s">
        <v>45</v>
      </c>
      <c r="AI60" s="4">
        <v>44581</v>
      </c>
      <c r="AJ60" s="6">
        <f>IF(C60="","Sin Fecha Inicial",IF(AI60="","Sin Fecha Solucion",NETWORKDAYS.INTL(C60,AI60,1,FESTIVOS!$A$1:$A$17)-1))</f>
        <v>3</v>
      </c>
      <c r="AK60" s="5">
        <v>30</v>
      </c>
      <c r="AL60" s="5" t="s">
        <v>389</v>
      </c>
    </row>
    <row r="61" spans="1:38" x14ac:dyDescent="0.25">
      <c r="A61" t="s">
        <v>47</v>
      </c>
      <c r="B61">
        <v>2022000221</v>
      </c>
      <c r="C61" s="4">
        <v>44578</v>
      </c>
      <c r="D61" t="s">
        <v>38</v>
      </c>
      <c r="E61" t="s">
        <v>420</v>
      </c>
      <c r="F61" t="s">
        <v>35</v>
      </c>
      <c r="G61" t="s">
        <v>41</v>
      </c>
      <c r="H61">
        <v>740394</v>
      </c>
      <c r="I61"/>
      <c r="J61"/>
      <c r="K61" s="4"/>
      <c r="L61"/>
      <c r="M61" t="s">
        <v>223</v>
      </c>
      <c r="N61"/>
      <c r="O61" t="s">
        <v>50</v>
      </c>
      <c r="P61"/>
      <c r="Q61" t="s">
        <v>142</v>
      </c>
      <c r="R61" t="s">
        <v>211</v>
      </c>
      <c r="S61" t="s">
        <v>144</v>
      </c>
      <c r="T61" t="s">
        <v>51</v>
      </c>
      <c r="U61" t="s">
        <v>223</v>
      </c>
      <c r="V61" t="s">
        <v>52</v>
      </c>
      <c r="W61" t="s">
        <v>44</v>
      </c>
      <c r="X61" t="s">
        <v>44</v>
      </c>
      <c r="Y61" t="s">
        <v>44</v>
      </c>
      <c r="Z61" t="s">
        <v>39</v>
      </c>
      <c r="AA61" t="s">
        <v>48</v>
      </c>
      <c r="AB61" s="4">
        <v>44581</v>
      </c>
      <c r="AC61" t="s">
        <v>564</v>
      </c>
      <c r="AD61" t="s">
        <v>568</v>
      </c>
      <c r="AE61" t="s">
        <v>45</v>
      </c>
      <c r="AF61" t="s">
        <v>223</v>
      </c>
      <c r="AG61" t="s">
        <v>46</v>
      </c>
      <c r="AH61" t="s">
        <v>45</v>
      </c>
      <c r="AI61" s="4">
        <v>44581</v>
      </c>
      <c r="AJ61" s="6">
        <f>IF(C61="","Sin Fecha Inicial",IF(AI61="","Sin Fecha Solucion",NETWORKDAYS.INTL(C61,AI61,1,FESTIVOS!$A$1:$A$17)-1))</f>
        <v>3</v>
      </c>
      <c r="AK61" s="5">
        <v>30</v>
      </c>
      <c r="AL61" s="5" t="s">
        <v>389</v>
      </c>
    </row>
    <row r="62" spans="1:38" x14ac:dyDescent="0.25">
      <c r="A62" t="s">
        <v>47</v>
      </c>
      <c r="B62">
        <v>2022000225</v>
      </c>
      <c r="C62" s="4">
        <v>44579</v>
      </c>
      <c r="D62" t="s">
        <v>61</v>
      </c>
      <c r="E62" t="s">
        <v>534</v>
      </c>
      <c r="F62" t="s">
        <v>35</v>
      </c>
      <c r="G62" t="s">
        <v>223</v>
      </c>
      <c r="H62"/>
      <c r="I62"/>
      <c r="J62"/>
      <c r="K62" s="4"/>
      <c r="L62"/>
      <c r="M62" t="s">
        <v>223</v>
      </c>
      <c r="N62"/>
      <c r="O62" t="s">
        <v>50</v>
      </c>
      <c r="P62">
        <v>12754313</v>
      </c>
      <c r="Q62" t="s">
        <v>569</v>
      </c>
      <c r="R62" t="s">
        <v>223</v>
      </c>
      <c r="S62" t="s">
        <v>570</v>
      </c>
      <c r="T62" t="s">
        <v>71</v>
      </c>
      <c r="U62" t="s">
        <v>571</v>
      </c>
      <c r="V62" t="s">
        <v>52</v>
      </c>
      <c r="W62" t="s">
        <v>44</v>
      </c>
      <c r="X62" t="s">
        <v>44</v>
      </c>
      <c r="Y62" t="s">
        <v>44</v>
      </c>
      <c r="Z62" t="s">
        <v>39</v>
      </c>
      <c r="AA62" t="s">
        <v>55</v>
      </c>
      <c r="AB62" s="4">
        <v>44581</v>
      </c>
      <c r="AC62" t="s">
        <v>564</v>
      </c>
      <c r="AD62" t="s">
        <v>37</v>
      </c>
      <c r="AE62" t="s">
        <v>45</v>
      </c>
      <c r="AF62" t="s">
        <v>223</v>
      </c>
      <c r="AG62" t="s">
        <v>46</v>
      </c>
      <c r="AH62" t="s">
        <v>45</v>
      </c>
      <c r="AI62" s="4">
        <v>44581</v>
      </c>
      <c r="AJ62" s="6">
        <f>IF(C62="","Sin Fecha Inicial",IF(AI62="","Sin Fecha Solucion",NETWORKDAYS.INTL(C62,AI62,1,FESTIVOS!$A$1:$A$17)-1))</f>
        <v>2</v>
      </c>
      <c r="AK62" s="5">
        <v>30</v>
      </c>
      <c r="AL62" s="5" t="s">
        <v>389</v>
      </c>
    </row>
    <row r="63" spans="1:38" x14ac:dyDescent="0.25">
      <c r="A63" t="s">
        <v>47</v>
      </c>
      <c r="B63">
        <v>2022000259</v>
      </c>
      <c r="C63" s="4">
        <v>44580</v>
      </c>
      <c r="D63" t="s">
        <v>61</v>
      </c>
      <c r="E63" t="s">
        <v>547</v>
      </c>
      <c r="F63" t="s">
        <v>35</v>
      </c>
      <c r="G63" t="s">
        <v>41</v>
      </c>
      <c r="H63">
        <v>402732</v>
      </c>
      <c r="I63"/>
      <c r="J63"/>
      <c r="K63" s="4"/>
      <c r="L63"/>
      <c r="M63" t="s">
        <v>223</v>
      </c>
      <c r="N63"/>
      <c r="O63" t="s">
        <v>7</v>
      </c>
      <c r="P63">
        <v>16476535</v>
      </c>
      <c r="Q63" t="s">
        <v>572</v>
      </c>
      <c r="R63" t="s">
        <v>223</v>
      </c>
      <c r="S63" t="s">
        <v>573</v>
      </c>
      <c r="T63" t="s">
        <v>71</v>
      </c>
      <c r="U63" t="s">
        <v>574</v>
      </c>
      <c r="V63" t="s">
        <v>43</v>
      </c>
      <c r="W63" t="s">
        <v>44</v>
      </c>
      <c r="X63" t="s">
        <v>44</v>
      </c>
      <c r="Y63" t="s">
        <v>44</v>
      </c>
      <c r="Z63" t="s">
        <v>39</v>
      </c>
      <c r="AA63" t="s">
        <v>68</v>
      </c>
      <c r="AB63" s="4">
        <v>44580</v>
      </c>
      <c r="AC63" t="s">
        <v>564</v>
      </c>
      <c r="AD63" t="s">
        <v>37</v>
      </c>
      <c r="AE63" t="s">
        <v>45</v>
      </c>
      <c r="AF63" t="s">
        <v>223</v>
      </c>
      <c r="AG63" t="s">
        <v>46</v>
      </c>
      <c r="AH63" t="s">
        <v>45</v>
      </c>
      <c r="AI63" s="4">
        <v>44581</v>
      </c>
      <c r="AJ63" s="6">
        <f>IF(C63="","Sin Fecha Inicial",IF(AI63="","Sin Fecha Solucion",NETWORKDAYS.INTL(C63,AI63,1,FESTIVOS!$A$1:$A$17)-1))</f>
        <v>1</v>
      </c>
      <c r="AK63" s="5">
        <v>30</v>
      </c>
      <c r="AL63" s="5" t="s">
        <v>389</v>
      </c>
    </row>
    <row r="64" spans="1:38" x14ac:dyDescent="0.25">
      <c r="A64" t="s">
        <v>47</v>
      </c>
      <c r="B64">
        <v>2022000270</v>
      </c>
      <c r="C64" s="4">
        <v>44580</v>
      </c>
      <c r="D64" t="s">
        <v>38</v>
      </c>
      <c r="E64" t="s">
        <v>547</v>
      </c>
      <c r="F64" t="s">
        <v>35</v>
      </c>
      <c r="G64" t="s">
        <v>223</v>
      </c>
      <c r="H64"/>
      <c r="I64"/>
      <c r="J64"/>
      <c r="K64" s="4"/>
      <c r="L64"/>
      <c r="M64" t="s">
        <v>223</v>
      </c>
      <c r="N64"/>
      <c r="O64" t="s">
        <v>50</v>
      </c>
      <c r="P64"/>
      <c r="Q64" t="s">
        <v>575</v>
      </c>
      <c r="R64" t="s">
        <v>223</v>
      </c>
      <c r="S64" t="s">
        <v>576</v>
      </c>
      <c r="T64" t="s">
        <v>51</v>
      </c>
      <c r="U64" t="s">
        <v>223</v>
      </c>
      <c r="V64" t="s">
        <v>52</v>
      </c>
      <c r="W64" t="s">
        <v>44</v>
      </c>
      <c r="X64" t="s">
        <v>44</v>
      </c>
      <c r="Y64" t="s">
        <v>44</v>
      </c>
      <c r="Z64" t="s">
        <v>39</v>
      </c>
      <c r="AA64" t="s">
        <v>48</v>
      </c>
      <c r="AB64" s="4">
        <v>44581</v>
      </c>
      <c r="AC64" t="s">
        <v>564</v>
      </c>
      <c r="AD64" t="s">
        <v>577</v>
      </c>
      <c r="AE64" t="s">
        <v>45</v>
      </c>
      <c r="AF64" t="s">
        <v>223</v>
      </c>
      <c r="AG64" t="s">
        <v>46</v>
      </c>
      <c r="AH64" t="s">
        <v>45</v>
      </c>
      <c r="AI64" s="4">
        <v>44581</v>
      </c>
      <c r="AJ64" s="6">
        <f>IF(C64="","Sin Fecha Inicial",IF(AI64="","Sin Fecha Solucion",NETWORKDAYS.INTL(C64,AI64,1,FESTIVOS!$A$1:$A$17)-1))</f>
        <v>1</v>
      </c>
      <c r="AK64" s="5">
        <v>30</v>
      </c>
      <c r="AL64" s="5" t="s">
        <v>389</v>
      </c>
    </row>
    <row r="65" spans="1:38" x14ac:dyDescent="0.25">
      <c r="A65" t="s">
        <v>47</v>
      </c>
      <c r="B65">
        <v>2022000279</v>
      </c>
      <c r="C65" s="4">
        <v>44581</v>
      </c>
      <c r="D65" t="s">
        <v>61</v>
      </c>
      <c r="E65" t="s">
        <v>564</v>
      </c>
      <c r="F65" t="s">
        <v>35</v>
      </c>
      <c r="G65" t="s">
        <v>41</v>
      </c>
      <c r="H65"/>
      <c r="I65"/>
      <c r="J65"/>
      <c r="K65" s="4"/>
      <c r="L65"/>
      <c r="M65" t="s">
        <v>223</v>
      </c>
      <c r="N65"/>
      <c r="O65" t="s">
        <v>50</v>
      </c>
      <c r="P65">
        <v>94403239</v>
      </c>
      <c r="Q65" t="s">
        <v>578</v>
      </c>
      <c r="R65" t="s">
        <v>579</v>
      </c>
      <c r="S65" t="s">
        <v>580</v>
      </c>
      <c r="T65" t="s">
        <v>84</v>
      </c>
      <c r="U65" t="s">
        <v>581</v>
      </c>
      <c r="V65" t="s">
        <v>52</v>
      </c>
      <c r="W65" t="s">
        <v>44</v>
      </c>
      <c r="X65" t="s">
        <v>44</v>
      </c>
      <c r="Y65" t="s">
        <v>44</v>
      </c>
      <c r="Z65" t="s">
        <v>39</v>
      </c>
      <c r="AA65" t="s">
        <v>55</v>
      </c>
      <c r="AB65" s="4">
        <v>44581</v>
      </c>
      <c r="AC65" t="s">
        <v>564</v>
      </c>
      <c r="AD65" t="s">
        <v>37</v>
      </c>
      <c r="AE65" t="s">
        <v>45</v>
      </c>
      <c r="AF65" t="s">
        <v>223</v>
      </c>
      <c r="AG65" t="s">
        <v>46</v>
      </c>
      <c r="AH65" t="s">
        <v>45</v>
      </c>
      <c r="AI65" s="4">
        <v>44581</v>
      </c>
      <c r="AJ65" s="6">
        <f>IF(C65="","Sin Fecha Inicial",IF(AI65="","Sin Fecha Solucion",NETWORKDAYS.INTL(C65,AI65,1,FESTIVOS!$A$1:$A$17)-1))</f>
        <v>0</v>
      </c>
      <c r="AK65" s="5">
        <v>30</v>
      </c>
      <c r="AL65" s="5" t="s">
        <v>389</v>
      </c>
    </row>
    <row r="66" spans="1:38" x14ac:dyDescent="0.25">
      <c r="A66" t="s">
        <v>47</v>
      </c>
      <c r="B66">
        <v>2022000227</v>
      </c>
      <c r="C66" s="4">
        <v>44579</v>
      </c>
      <c r="D66" t="s">
        <v>61</v>
      </c>
      <c r="E66" t="s">
        <v>534</v>
      </c>
      <c r="F66" t="s">
        <v>35</v>
      </c>
      <c r="G66" t="s">
        <v>223</v>
      </c>
      <c r="H66"/>
      <c r="I66"/>
      <c r="J66"/>
      <c r="K66" s="4"/>
      <c r="L66"/>
      <c r="M66" t="s">
        <v>223</v>
      </c>
      <c r="N66"/>
      <c r="O66" t="s">
        <v>50</v>
      </c>
      <c r="P66"/>
      <c r="Q66" t="s">
        <v>582</v>
      </c>
      <c r="R66" t="s">
        <v>223</v>
      </c>
      <c r="S66" t="s">
        <v>223</v>
      </c>
      <c r="T66" t="s">
        <v>51</v>
      </c>
      <c r="U66" t="s">
        <v>223</v>
      </c>
      <c r="V66" t="s">
        <v>52</v>
      </c>
      <c r="W66" t="s">
        <v>44</v>
      </c>
      <c r="X66" t="s">
        <v>44</v>
      </c>
      <c r="Y66" t="s">
        <v>44</v>
      </c>
      <c r="Z66" t="s">
        <v>39</v>
      </c>
      <c r="AA66" t="s">
        <v>55</v>
      </c>
      <c r="AB66" s="4">
        <v>44582</v>
      </c>
      <c r="AC66" t="s">
        <v>583</v>
      </c>
      <c r="AD66" t="s">
        <v>37</v>
      </c>
      <c r="AE66" t="s">
        <v>45</v>
      </c>
      <c r="AF66" t="s">
        <v>223</v>
      </c>
      <c r="AG66" t="s">
        <v>46</v>
      </c>
      <c r="AH66" t="s">
        <v>45</v>
      </c>
      <c r="AI66" s="4">
        <v>44582</v>
      </c>
      <c r="AJ66" s="6">
        <f>IF(C66="","Sin Fecha Inicial",IF(AI66="","Sin Fecha Solucion",NETWORKDAYS.INTL(C66,AI66,1,FESTIVOS!$A$1:$A$17)-1))</f>
        <v>3</v>
      </c>
      <c r="AK66" s="5">
        <v>1</v>
      </c>
      <c r="AL66" s="5" t="str">
        <f>IF(AJ66&lt;=AK66,"CUMPLE","No cumple")</f>
        <v>No cumple</v>
      </c>
    </row>
    <row r="67" spans="1:38" x14ac:dyDescent="0.25">
      <c r="A67" t="s">
        <v>47</v>
      </c>
      <c r="B67">
        <v>2022000236</v>
      </c>
      <c r="C67" s="4">
        <v>44579</v>
      </c>
      <c r="D67" t="s">
        <v>61</v>
      </c>
      <c r="E67" t="s">
        <v>534</v>
      </c>
      <c r="F67" t="s">
        <v>35</v>
      </c>
      <c r="G67" t="s">
        <v>223</v>
      </c>
      <c r="H67"/>
      <c r="I67"/>
      <c r="J67"/>
      <c r="K67" s="4"/>
      <c r="L67"/>
      <c r="M67" t="s">
        <v>223</v>
      </c>
      <c r="N67"/>
      <c r="O67" t="s">
        <v>50</v>
      </c>
      <c r="P67">
        <v>16623914</v>
      </c>
      <c r="Q67" t="s">
        <v>584</v>
      </c>
      <c r="R67" t="s">
        <v>223</v>
      </c>
      <c r="S67" t="s">
        <v>585</v>
      </c>
      <c r="T67" t="s">
        <v>71</v>
      </c>
      <c r="U67" t="s">
        <v>586</v>
      </c>
      <c r="V67" t="s">
        <v>52</v>
      </c>
      <c r="W67" t="s">
        <v>44</v>
      </c>
      <c r="X67" t="s">
        <v>44</v>
      </c>
      <c r="Y67" t="s">
        <v>44</v>
      </c>
      <c r="Z67" t="s">
        <v>39</v>
      </c>
      <c r="AA67" t="s">
        <v>76</v>
      </c>
      <c r="AB67" s="4">
        <v>44582</v>
      </c>
      <c r="AC67" t="s">
        <v>583</v>
      </c>
      <c r="AD67" t="s">
        <v>587</v>
      </c>
      <c r="AE67" t="s">
        <v>45</v>
      </c>
      <c r="AF67" t="s">
        <v>223</v>
      </c>
      <c r="AG67" t="s">
        <v>46</v>
      </c>
      <c r="AH67" t="s">
        <v>45</v>
      </c>
      <c r="AI67" s="4">
        <v>44582</v>
      </c>
      <c r="AJ67" s="6">
        <f>IF(C67="","Sin Fecha Inicial",IF(AI67="","Sin Fecha Solucion",NETWORKDAYS.INTL(C67,AI67,1,FESTIVOS!$A$1:$A$17)-1))</f>
        <v>3</v>
      </c>
      <c r="AK67" s="5">
        <v>1</v>
      </c>
      <c r="AL67" s="5" t="str">
        <f>IF(AJ67&lt;=AK67,"CUMPLE","No cumple")</f>
        <v>No cumple</v>
      </c>
    </row>
    <row r="68" spans="1:38" x14ac:dyDescent="0.25">
      <c r="A68" t="s">
        <v>47</v>
      </c>
      <c r="B68">
        <v>2022000268</v>
      </c>
      <c r="C68" s="4">
        <v>44580</v>
      </c>
      <c r="D68" t="s">
        <v>38</v>
      </c>
      <c r="E68" t="s">
        <v>547</v>
      </c>
      <c r="F68" t="s">
        <v>35</v>
      </c>
      <c r="G68" t="s">
        <v>223</v>
      </c>
      <c r="H68"/>
      <c r="I68"/>
      <c r="J68"/>
      <c r="K68" s="4"/>
      <c r="L68"/>
      <c r="M68" t="s">
        <v>223</v>
      </c>
      <c r="N68"/>
      <c r="O68" t="s">
        <v>50</v>
      </c>
      <c r="P68"/>
      <c r="Q68" t="s">
        <v>588</v>
      </c>
      <c r="R68" t="s">
        <v>223</v>
      </c>
      <c r="S68" t="s">
        <v>589</v>
      </c>
      <c r="T68" t="s">
        <v>51</v>
      </c>
      <c r="U68" t="s">
        <v>590</v>
      </c>
      <c r="V68" t="s">
        <v>52</v>
      </c>
      <c r="W68" t="s">
        <v>44</v>
      </c>
      <c r="X68" t="s">
        <v>44</v>
      </c>
      <c r="Y68" t="s">
        <v>44</v>
      </c>
      <c r="Z68" t="s">
        <v>39</v>
      </c>
      <c r="AA68" t="s">
        <v>48</v>
      </c>
      <c r="AB68" s="4">
        <v>44582</v>
      </c>
      <c r="AC68" t="s">
        <v>583</v>
      </c>
      <c r="AD68" t="s">
        <v>591</v>
      </c>
      <c r="AE68" t="s">
        <v>45</v>
      </c>
      <c r="AF68" t="s">
        <v>223</v>
      </c>
      <c r="AG68" t="s">
        <v>46</v>
      </c>
      <c r="AH68" t="s">
        <v>45</v>
      </c>
      <c r="AI68" s="4">
        <v>44582</v>
      </c>
      <c r="AJ68" s="6">
        <f>IF(C68="","Sin Fecha Inicial",IF(AI68="","Sin Fecha Solucion",NETWORKDAYS.INTL(C68,AI68,1,FESTIVOS!$A$1:$A$17)-1))</f>
        <v>2</v>
      </c>
      <c r="AK68" s="5">
        <v>1</v>
      </c>
      <c r="AL68" s="5" t="str">
        <f>IF(AJ68&lt;=AK68,"CUMPLE","No cumple")</f>
        <v>No cumple</v>
      </c>
    </row>
    <row r="69" spans="1:38" x14ac:dyDescent="0.25">
      <c r="A69" t="s">
        <v>47</v>
      </c>
      <c r="B69">
        <v>2022000277</v>
      </c>
      <c r="C69" s="4">
        <v>44581</v>
      </c>
      <c r="D69" t="s">
        <v>38</v>
      </c>
      <c r="E69" t="s">
        <v>564</v>
      </c>
      <c r="F69" t="s">
        <v>35</v>
      </c>
      <c r="G69" t="s">
        <v>223</v>
      </c>
      <c r="H69"/>
      <c r="I69"/>
      <c r="J69"/>
      <c r="K69" s="4"/>
      <c r="L69"/>
      <c r="M69" t="s">
        <v>223</v>
      </c>
      <c r="N69"/>
      <c r="O69" t="s">
        <v>50</v>
      </c>
      <c r="P69"/>
      <c r="Q69" t="s">
        <v>592</v>
      </c>
      <c r="R69" t="s">
        <v>593</v>
      </c>
      <c r="S69" t="s">
        <v>594</v>
      </c>
      <c r="T69" t="s">
        <v>51</v>
      </c>
      <c r="U69" t="s">
        <v>223</v>
      </c>
      <c r="V69" t="s">
        <v>52</v>
      </c>
      <c r="W69" t="s">
        <v>44</v>
      </c>
      <c r="X69" t="s">
        <v>44</v>
      </c>
      <c r="Y69" t="s">
        <v>44</v>
      </c>
      <c r="Z69" t="s">
        <v>39</v>
      </c>
      <c r="AA69" t="s">
        <v>48</v>
      </c>
      <c r="AB69" s="4">
        <v>44582</v>
      </c>
      <c r="AC69" t="s">
        <v>583</v>
      </c>
      <c r="AD69" t="s">
        <v>595</v>
      </c>
      <c r="AE69" t="s">
        <v>45</v>
      </c>
      <c r="AF69" t="s">
        <v>223</v>
      </c>
      <c r="AG69" t="s">
        <v>46</v>
      </c>
      <c r="AH69" t="s">
        <v>45</v>
      </c>
      <c r="AI69" s="4">
        <v>44582</v>
      </c>
      <c r="AJ69" s="6">
        <f>IF(C69="","Sin Fecha Inicial",IF(AI69="","Sin Fecha Solucion",NETWORKDAYS.INTL(C69,AI69,1,FESTIVOS!$A$1:$A$17)-1))</f>
        <v>1</v>
      </c>
      <c r="AK69" s="5">
        <v>3</v>
      </c>
      <c r="AL69" s="5" t="str">
        <f>IF(AJ69&lt;=AK69,"CUMPLE","No cumple")</f>
        <v>CUMPLE</v>
      </c>
    </row>
    <row r="70" spans="1:38" x14ac:dyDescent="0.25">
      <c r="A70" t="s">
        <v>47</v>
      </c>
      <c r="B70">
        <v>2022000289</v>
      </c>
      <c r="C70" s="4">
        <v>44581</v>
      </c>
      <c r="D70" t="s">
        <v>38</v>
      </c>
      <c r="E70" t="s">
        <v>564</v>
      </c>
      <c r="F70" t="s">
        <v>35</v>
      </c>
      <c r="G70" t="s">
        <v>41</v>
      </c>
      <c r="H70">
        <v>738182</v>
      </c>
      <c r="I70"/>
      <c r="J70"/>
      <c r="K70" s="4"/>
      <c r="L70"/>
      <c r="M70" t="s">
        <v>223</v>
      </c>
      <c r="N70"/>
      <c r="O70" t="s">
        <v>50</v>
      </c>
      <c r="P70"/>
      <c r="Q70" t="s">
        <v>596</v>
      </c>
      <c r="R70" t="s">
        <v>223</v>
      </c>
      <c r="S70" t="s">
        <v>597</v>
      </c>
      <c r="T70" t="s">
        <v>51</v>
      </c>
      <c r="U70" t="s">
        <v>223</v>
      </c>
      <c r="V70" t="s">
        <v>52</v>
      </c>
      <c r="W70" t="s">
        <v>44</v>
      </c>
      <c r="X70" t="s">
        <v>44</v>
      </c>
      <c r="Y70" t="s">
        <v>44</v>
      </c>
      <c r="Z70" t="s">
        <v>39</v>
      </c>
      <c r="AA70" t="s">
        <v>48</v>
      </c>
      <c r="AB70" s="4">
        <v>44582</v>
      </c>
      <c r="AC70" t="s">
        <v>583</v>
      </c>
      <c r="AD70" t="s">
        <v>598</v>
      </c>
      <c r="AE70" t="s">
        <v>45</v>
      </c>
      <c r="AF70" t="s">
        <v>223</v>
      </c>
      <c r="AG70" t="s">
        <v>46</v>
      </c>
      <c r="AH70" t="s">
        <v>45</v>
      </c>
      <c r="AI70" s="4">
        <v>44582</v>
      </c>
      <c r="AJ70" s="6">
        <f>IF(C70="","Sin Fecha Inicial",IF(AI70="","Sin Fecha Solucion",NETWORKDAYS.INTL(C70,AI70,1,FESTIVOS!$A$1:$A$17)-1))</f>
        <v>1</v>
      </c>
      <c r="AK70" s="5">
        <v>30</v>
      </c>
      <c r="AL70" s="5" t="s">
        <v>389</v>
      </c>
    </row>
    <row r="71" spans="1:38" x14ac:dyDescent="0.25">
      <c r="A71" t="s">
        <v>47</v>
      </c>
      <c r="B71">
        <v>2022000299</v>
      </c>
      <c r="C71" s="4">
        <v>44582</v>
      </c>
      <c r="D71" t="s">
        <v>38</v>
      </c>
      <c r="E71" t="s">
        <v>583</v>
      </c>
      <c r="F71" t="s">
        <v>35</v>
      </c>
      <c r="G71" t="s">
        <v>223</v>
      </c>
      <c r="H71"/>
      <c r="I71"/>
      <c r="J71"/>
      <c r="K71" s="4"/>
      <c r="L71"/>
      <c r="M71" t="s">
        <v>223</v>
      </c>
      <c r="N71"/>
      <c r="O71" t="s">
        <v>50</v>
      </c>
      <c r="P71"/>
      <c r="Q71" t="s">
        <v>599</v>
      </c>
      <c r="R71" t="s">
        <v>223</v>
      </c>
      <c r="S71" t="s">
        <v>600</v>
      </c>
      <c r="T71" t="s">
        <v>51</v>
      </c>
      <c r="U71" t="s">
        <v>601</v>
      </c>
      <c r="V71" t="s">
        <v>52</v>
      </c>
      <c r="W71" t="s">
        <v>44</v>
      </c>
      <c r="X71" t="s">
        <v>44</v>
      </c>
      <c r="Y71" t="s">
        <v>44</v>
      </c>
      <c r="Z71" t="s">
        <v>39</v>
      </c>
      <c r="AA71" t="s">
        <v>48</v>
      </c>
      <c r="AB71" s="4">
        <v>44582</v>
      </c>
      <c r="AC71" t="s">
        <v>583</v>
      </c>
      <c r="AD71" t="s">
        <v>602</v>
      </c>
      <c r="AE71" t="s">
        <v>45</v>
      </c>
      <c r="AF71" t="s">
        <v>223</v>
      </c>
      <c r="AG71" t="s">
        <v>46</v>
      </c>
      <c r="AH71" t="s">
        <v>45</v>
      </c>
      <c r="AI71" s="4">
        <v>44582</v>
      </c>
      <c r="AJ71" s="6">
        <f>IF(C71="","Sin Fecha Inicial",IF(AI71="","Sin Fecha Solucion",NETWORKDAYS.INTL(C71,AI71,1,FESTIVOS!$A$1:$A$17)-1))</f>
        <v>0</v>
      </c>
      <c r="AK71" s="5">
        <v>30</v>
      </c>
      <c r="AL71" s="5" t="s">
        <v>389</v>
      </c>
    </row>
    <row r="72" spans="1:38" x14ac:dyDescent="0.25">
      <c r="A72" t="s">
        <v>47</v>
      </c>
      <c r="B72">
        <v>2022000301</v>
      </c>
      <c r="C72" s="4">
        <v>44582</v>
      </c>
      <c r="D72" t="s">
        <v>40</v>
      </c>
      <c r="E72" t="s">
        <v>583</v>
      </c>
      <c r="F72" t="s">
        <v>35</v>
      </c>
      <c r="G72" t="s">
        <v>41</v>
      </c>
      <c r="H72">
        <v>664325</v>
      </c>
      <c r="I72"/>
      <c r="J72"/>
      <c r="K72" s="4"/>
      <c r="L72"/>
      <c r="M72" t="s">
        <v>223</v>
      </c>
      <c r="N72"/>
      <c r="O72" t="s">
        <v>7</v>
      </c>
      <c r="P72">
        <v>7553271</v>
      </c>
      <c r="Q72" t="s">
        <v>603</v>
      </c>
      <c r="R72" t="s">
        <v>223</v>
      </c>
      <c r="S72" t="s">
        <v>604</v>
      </c>
      <c r="T72" t="s">
        <v>84</v>
      </c>
      <c r="U72" t="s">
        <v>605</v>
      </c>
      <c r="V72" t="s">
        <v>43</v>
      </c>
      <c r="W72" t="s">
        <v>44</v>
      </c>
      <c r="X72" t="s">
        <v>44</v>
      </c>
      <c r="Y72" t="s">
        <v>44</v>
      </c>
      <c r="Z72" t="s">
        <v>39</v>
      </c>
      <c r="AA72" t="s">
        <v>68</v>
      </c>
      <c r="AB72" s="4">
        <v>44582</v>
      </c>
      <c r="AC72" t="s">
        <v>583</v>
      </c>
      <c r="AD72" t="s">
        <v>37</v>
      </c>
      <c r="AE72" t="s">
        <v>45</v>
      </c>
      <c r="AF72" t="s">
        <v>223</v>
      </c>
      <c r="AG72" t="s">
        <v>46</v>
      </c>
      <c r="AH72" t="s">
        <v>45</v>
      </c>
      <c r="AI72" s="4">
        <v>44582</v>
      </c>
      <c r="AJ72" s="6">
        <f>IF(C72="","Sin Fecha Inicial",IF(AI72="","Sin Fecha Solucion",NETWORKDAYS.INTL(C72,AI72,1,FESTIVOS!$A$1:$A$17)-1))</f>
        <v>0</v>
      </c>
      <c r="AK72" s="5">
        <v>30</v>
      </c>
      <c r="AL72" s="5" t="s">
        <v>389</v>
      </c>
    </row>
    <row r="73" spans="1:38" x14ac:dyDescent="0.25">
      <c r="A73" t="s">
        <v>47</v>
      </c>
      <c r="B73">
        <v>2022000311</v>
      </c>
      <c r="C73" s="4">
        <v>44582</v>
      </c>
      <c r="D73" t="s">
        <v>38</v>
      </c>
      <c r="E73" t="s">
        <v>583</v>
      </c>
      <c r="F73" t="s">
        <v>35</v>
      </c>
      <c r="G73" t="s">
        <v>223</v>
      </c>
      <c r="H73"/>
      <c r="I73"/>
      <c r="J73"/>
      <c r="K73" s="4"/>
      <c r="L73"/>
      <c r="M73" t="s">
        <v>223</v>
      </c>
      <c r="N73"/>
      <c r="O73" t="s">
        <v>50</v>
      </c>
      <c r="P73"/>
      <c r="Q73" t="s">
        <v>606</v>
      </c>
      <c r="R73" t="s">
        <v>223</v>
      </c>
      <c r="S73" t="s">
        <v>607</v>
      </c>
      <c r="T73" t="s">
        <v>51</v>
      </c>
      <c r="U73" t="s">
        <v>608</v>
      </c>
      <c r="V73" t="s">
        <v>52</v>
      </c>
      <c r="W73" t="s">
        <v>44</v>
      </c>
      <c r="X73" t="s">
        <v>44</v>
      </c>
      <c r="Y73" t="s">
        <v>44</v>
      </c>
      <c r="Z73" t="s">
        <v>39</v>
      </c>
      <c r="AA73" t="s">
        <v>48</v>
      </c>
      <c r="AB73" s="4">
        <v>44582</v>
      </c>
      <c r="AC73" t="s">
        <v>583</v>
      </c>
      <c r="AD73" t="s">
        <v>609</v>
      </c>
      <c r="AE73" t="s">
        <v>45</v>
      </c>
      <c r="AF73" t="s">
        <v>223</v>
      </c>
      <c r="AG73" t="s">
        <v>46</v>
      </c>
      <c r="AH73" t="s">
        <v>45</v>
      </c>
      <c r="AI73" s="4">
        <v>44582</v>
      </c>
      <c r="AJ73" s="6">
        <f>IF(C73="","Sin Fecha Inicial",IF(AI73="","Sin Fecha Solucion",NETWORKDAYS.INTL(C73,AI73,1,FESTIVOS!$A$1:$A$17)-1))</f>
        <v>0</v>
      </c>
      <c r="AK73" s="5">
        <v>30</v>
      </c>
      <c r="AL73" s="5" t="s">
        <v>389</v>
      </c>
    </row>
    <row r="74" spans="1:38" x14ac:dyDescent="0.25">
      <c r="A74" t="s">
        <v>47</v>
      </c>
      <c r="B74">
        <v>2022000312</v>
      </c>
      <c r="C74" s="4">
        <v>44582</v>
      </c>
      <c r="D74" t="s">
        <v>38</v>
      </c>
      <c r="E74" t="s">
        <v>583</v>
      </c>
      <c r="F74" t="s">
        <v>35</v>
      </c>
      <c r="G74" t="s">
        <v>223</v>
      </c>
      <c r="H74"/>
      <c r="I74"/>
      <c r="J74"/>
      <c r="K74" s="4"/>
      <c r="L74"/>
      <c r="M74" t="s">
        <v>223</v>
      </c>
      <c r="N74"/>
      <c r="O74" t="s">
        <v>50</v>
      </c>
      <c r="P74"/>
      <c r="Q74" t="s">
        <v>461</v>
      </c>
      <c r="R74" t="s">
        <v>223</v>
      </c>
      <c r="S74" t="s">
        <v>462</v>
      </c>
      <c r="T74" t="s">
        <v>51</v>
      </c>
      <c r="U74" t="s">
        <v>463</v>
      </c>
      <c r="V74" t="s">
        <v>52</v>
      </c>
      <c r="W74" t="s">
        <v>44</v>
      </c>
      <c r="X74" t="s">
        <v>44</v>
      </c>
      <c r="Y74" t="s">
        <v>44</v>
      </c>
      <c r="Z74" t="s">
        <v>39</v>
      </c>
      <c r="AA74" t="s">
        <v>48</v>
      </c>
      <c r="AB74" s="4">
        <v>44582</v>
      </c>
      <c r="AC74" t="s">
        <v>583</v>
      </c>
      <c r="AD74" t="s">
        <v>610</v>
      </c>
      <c r="AE74" t="s">
        <v>45</v>
      </c>
      <c r="AF74" t="s">
        <v>223</v>
      </c>
      <c r="AG74" t="s">
        <v>46</v>
      </c>
      <c r="AH74" t="s">
        <v>45</v>
      </c>
      <c r="AI74" s="4">
        <v>44582</v>
      </c>
      <c r="AJ74" s="6">
        <f>IF(C74="","Sin Fecha Inicial",IF(AI74="","Sin Fecha Solucion",NETWORKDAYS.INTL(C74,AI74,1,FESTIVOS!$A$1:$A$17)-1))</f>
        <v>0</v>
      </c>
      <c r="AK74" s="5">
        <v>30</v>
      </c>
      <c r="AL74" s="5" t="s">
        <v>389</v>
      </c>
    </row>
    <row r="75" spans="1:38" x14ac:dyDescent="0.25">
      <c r="A75" t="s">
        <v>47</v>
      </c>
      <c r="B75">
        <v>2022000316</v>
      </c>
      <c r="C75" s="4">
        <v>44582</v>
      </c>
      <c r="D75" t="s">
        <v>38</v>
      </c>
      <c r="E75" t="s">
        <v>583</v>
      </c>
      <c r="F75" t="s">
        <v>35</v>
      </c>
      <c r="G75" t="s">
        <v>41</v>
      </c>
      <c r="H75">
        <v>1103076</v>
      </c>
      <c r="I75"/>
      <c r="J75"/>
      <c r="K75" s="4"/>
      <c r="L75"/>
      <c r="M75" t="s">
        <v>223</v>
      </c>
      <c r="N75"/>
      <c r="O75" t="s">
        <v>50</v>
      </c>
      <c r="P75"/>
      <c r="Q75" t="s">
        <v>611</v>
      </c>
      <c r="R75" t="s">
        <v>612</v>
      </c>
      <c r="S75" t="s">
        <v>613</v>
      </c>
      <c r="T75" t="s">
        <v>51</v>
      </c>
      <c r="U75" t="s">
        <v>223</v>
      </c>
      <c r="V75" t="s">
        <v>52</v>
      </c>
      <c r="W75" t="s">
        <v>44</v>
      </c>
      <c r="X75" t="s">
        <v>44</v>
      </c>
      <c r="Y75" t="s">
        <v>44</v>
      </c>
      <c r="Z75" t="s">
        <v>39</v>
      </c>
      <c r="AA75" t="s">
        <v>48</v>
      </c>
      <c r="AB75" s="4">
        <v>44582</v>
      </c>
      <c r="AC75" t="s">
        <v>583</v>
      </c>
      <c r="AD75" t="s">
        <v>614</v>
      </c>
      <c r="AE75" t="s">
        <v>45</v>
      </c>
      <c r="AF75" t="s">
        <v>223</v>
      </c>
      <c r="AG75" t="s">
        <v>46</v>
      </c>
      <c r="AH75" t="s">
        <v>45</v>
      </c>
      <c r="AI75" s="4">
        <v>44582</v>
      </c>
      <c r="AJ75" s="6">
        <f>IF(C75="","Sin Fecha Inicial",IF(AI75="","Sin Fecha Solucion",NETWORKDAYS.INTL(C75,AI75,1,FESTIVOS!$A$1:$A$17)-1))</f>
        <v>0</v>
      </c>
      <c r="AK75" s="5">
        <v>30</v>
      </c>
      <c r="AL75" s="5" t="s">
        <v>389</v>
      </c>
    </row>
    <row r="76" spans="1:38" x14ac:dyDescent="0.25">
      <c r="A76" t="s">
        <v>47</v>
      </c>
      <c r="B76">
        <v>2022000257</v>
      </c>
      <c r="C76" s="4">
        <v>44580</v>
      </c>
      <c r="D76" t="s">
        <v>38</v>
      </c>
      <c r="E76" t="s">
        <v>547</v>
      </c>
      <c r="F76" t="s">
        <v>35</v>
      </c>
      <c r="G76" t="s">
        <v>41</v>
      </c>
      <c r="H76"/>
      <c r="I76"/>
      <c r="J76"/>
      <c r="K76" s="4"/>
      <c r="L76"/>
      <c r="M76" t="s">
        <v>223</v>
      </c>
      <c r="N76"/>
      <c r="O76" t="s">
        <v>50</v>
      </c>
      <c r="P76"/>
      <c r="Q76" t="s">
        <v>142</v>
      </c>
      <c r="R76" t="s">
        <v>211</v>
      </c>
      <c r="S76" t="s">
        <v>144</v>
      </c>
      <c r="T76" t="s">
        <v>51</v>
      </c>
      <c r="U76" t="s">
        <v>223</v>
      </c>
      <c r="V76" t="s">
        <v>52</v>
      </c>
      <c r="W76" t="s">
        <v>44</v>
      </c>
      <c r="X76" t="s">
        <v>44</v>
      </c>
      <c r="Y76" t="s">
        <v>44</v>
      </c>
      <c r="Z76" t="s">
        <v>39</v>
      </c>
      <c r="AA76" t="s">
        <v>48</v>
      </c>
      <c r="AB76" s="4">
        <v>44580</v>
      </c>
      <c r="AC76" t="s">
        <v>615</v>
      </c>
      <c r="AD76" t="s">
        <v>616</v>
      </c>
      <c r="AE76" t="s">
        <v>45</v>
      </c>
      <c r="AF76" t="s">
        <v>223</v>
      </c>
      <c r="AG76" t="s">
        <v>46</v>
      </c>
      <c r="AH76" t="s">
        <v>45</v>
      </c>
      <c r="AI76" s="4">
        <v>44585</v>
      </c>
      <c r="AJ76" s="6">
        <f>IF(C76="","Sin Fecha Inicial",IF(AI76="","Sin Fecha Solucion",NETWORKDAYS.INTL(C76,AI76,1,FESTIVOS!$A$1:$A$17)-1))</f>
        <v>3</v>
      </c>
      <c r="AK76" s="5">
        <v>30</v>
      </c>
      <c r="AL76" s="5" t="s">
        <v>389</v>
      </c>
    </row>
    <row r="77" spans="1:38" x14ac:dyDescent="0.25">
      <c r="A77" t="s">
        <v>47</v>
      </c>
      <c r="B77">
        <v>2022000325</v>
      </c>
      <c r="C77" s="4">
        <v>44582</v>
      </c>
      <c r="D77" t="s">
        <v>38</v>
      </c>
      <c r="E77" t="s">
        <v>583</v>
      </c>
      <c r="F77" t="s">
        <v>35</v>
      </c>
      <c r="G77" t="s">
        <v>223</v>
      </c>
      <c r="H77"/>
      <c r="I77"/>
      <c r="J77"/>
      <c r="K77" s="4"/>
      <c r="L77"/>
      <c r="M77" t="s">
        <v>223</v>
      </c>
      <c r="N77"/>
      <c r="O77" t="s">
        <v>50</v>
      </c>
      <c r="P77"/>
      <c r="Q77" t="s">
        <v>617</v>
      </c>
      <c r="R77" t="s">
        <v>223</v>
      </c>
      <c r="S77" t="s">
        <v>618</v>
      </c>
      <c r="T77" t="s">
        <v>51</v>
      </c>
      <c r="U77" t="s">
        <v>619</v>
      </c>
      <c r="V77" t="s">
        <v>52</v>
      </c>
      <c r="W77" t="s">
        <v>44</v>
      </c>
      <c r="X77" t="s">
        <v>44</v>
      </c>
      <c r="Y77" t="s">
        <v>44</v>
      </c>
      <c r="Z77" t="s">
        <v>39</v>
      </c>
      <c r="AA77" t="s">
        <v>48</v>
      </c>
      <c r="AB77" s="4">
        <v>44585</v>
      </c>
      <c r="AC77" t="s">
        <v>620</v>
      </c>
      <c r="AD77" t="s">
        <v>621</v>
      </c>
      <c r="AE77" t="s">
        <v>45</v>
      </c>
      <c r="AF77" t="s">
        <v>223</v>
      </c>
      <c r="AG77" t="s">
        <v>46</v>
      </c>
      <c r="AH77" t="s">
        <v>45</v>
      </c>
      <c r="AI77" s="4">
        <v>44585</v>
      </c>
      <c r="AJ77" s="6">
        <f>IF(C77="","Sin Fecha Inicial",IF(AI77="","Sin Fecha Solucion",NETWORKDAYS.INTL(C77,AI77,1,FESTIVOS!$A$1:$A$17)-1))</f>
        <v>1</v>
      </c>
      <c r="AK77" s="5">
        <v>30</v>
      </c>
      <c r="AL77" s="5" t="s">
        <v>389</v>
      </c>
    </row>
    <row r="78" spans="1:38" x14ac:dyDescent="0.25">
      <c r="A78" t="s">
        <v>47</v>
      </c>
      <c r="B78">
        <v>2022000336</v>
      </c>
      <c r="C78" s="4">
        <v>44585</v>
      </c>
      <c r="D78" t="s">
        <v>38</v>
      </c>
      <c r="E78" t="s">
        <v>615</v>
      </c>
      <c r="F78" t="s">
        <v>35</v>
      </c>
      <c r="G78" t="s">
        <v>223</v>
      </c>
      <c r="H78"/>
      <c r="I78"/>
      <c r="J78"/>
      <c r="K78" s="4"/>
      <c r="L78"/>
      <c r="M78" t="s">
        <v>223</v>
      </c>
      <c r="N78"/>
      <c r="O78" t="s">
        <v>50</v>
      </c>
      <c r="P78"/>
      <c r="Q78" t="s">
        <v>622</v>
      </c>
      <c r="R78" t="s">
        <v>237</v>
      </c>
      <c r="S78" t="s">
        <v>286</v>
      </c>
      <c r="T78" t="s">
        <v>51</v>
      </c>
      <c r="U78" t="s">
        <v>623</v>
      </c>
      <c r="V78" t="s">
        <v>52</v>
      </c>
      <c r="W78" t="s">
        <v>44</v>
      </c>
      <c r="X78" t="s">
        <v>44</v>
      </c>
      <c r="Y78" t="s">
        <v>44</v>
      </c>
      <c r="Z78" t="s">
        <v>39</v>
      </c>
      <c r="AA78" t="s">
        <v>48</v>
      </c>
      <c r="AB78" s="4">
        <v>44585</v>
      </c>
      <c r="AC78" t="s">
        <v>615</v>
      </c>
      <c r="AD78" t="s">
        <v>624</v>
      </c>
      <c r="AE78" t="s">
        <v>45</v>
      </c>
      <c r="AF78" t="s">
        <v>223</v>
      </c>
      <c r="AG78" t="s">
        <v>46</v>
      </c>
      <c r="AH78" t="s">
        <v>45</v>
      </c>
      <c r="AI78" s="4">
        <v>44585</v>
      </c>
      <c r="AJ78" s="6">
        <f>IF(C78="","Sin Fecha Inicial",IF(AI78="","Sin Fecha Solucion",NETWORKDAYS.INTL(C78,AI78,1,FESTIVOS!$A$1:$A$17)-1))</f>
        <v>0</v>
      </c>
      <c r="AK78" s="5">
        <v>1</v>
      </c>
      <c r="AL78" s="5" t="str">
        <f>IF(AJ78&lt;=AK78,"CUMPLE","No cumple")</f>
        <v>CUMPLE</v>
      </c>
    </row>
    <row r="79" spans="1:38" x14ac:dyDescent="0.25">
      <c r="A79" t="s">
        <v>47</v>
      </c>
      <c r="B79">
        <v>2022000235</v>
      </c>
      <c r="C79" s="4">
        <v>44579</v>
      </c>
      <c r="D79" t="s">
        <v>38</v>
      </c>
      <c r="E79" t="s">
        <v>534</v>
      </c>
      <c r="F79" t="s">
        <v>35</v>
      </c>
      <c r="G79" t="s">
        <v>223</v>
      </c>
      <c r="H79"/>
      <c r="I79"/>
      <c r="J79"/>
      <c r="K79" s="4"/>
      <c r="L79"/>
      <c r="M79" t="s">
        <v>223</v>
      </c>
      <c r="N79"/>
      <c r="O79" t="s">
        <v>50</v>
      </c>
      <c r="P79"/>
      <c r="Q79" t="s">
        <v>625</v>
      </c>
      <c r="R79" t="s">
        <v>626</v>
      </c>
      <c r="S79" t="s">
        <v>627</v>
      </c>
      <c r="T79" t="s">
        <v>51</v>
      </c>
      <c r="U79" t="s">
        <v>628</v>
      </c>
      <c r="V79" t="s">
        <v>52</v>
      </c>
      <c r="W79" t="s">
        <v>44</v>
      </c>
      <c r="X79" t="s">
        <v>44</v>
      </c>
      <c r="Y79" t="s">
        <v>44</v>
      </c>
      <c r="Z79" t="s">
        <v>39</v>
      </c>
      <c r="AA79" t="s">
        <v>48</v>
      </c>
      <c r="AB79" s="4">
        <v>44581</v>
      </c>
      <c r="AC79" t="s">
        <v>629</v>
      </c>
      <c r="AD79" t="s">
        <v>630</v>
      </c>
      <c r="AE79" t="s">
        <v>45</v>
      </c>
      <c r="AF79" t="s">
        <v>223</v>
      </c>
      <c r="AG79" t="s">
        <v>46</v>
      </c>
      <c r="AH79" t="s">
        <v>45</v>
      </c>
      <c r="AI79" s="4">
        <v>44586</v>
      </c>
      <c r="AJ79" s="6">
        <f>IF(C79="","Sin Fecha Inicial",IF(AI79="","Sin Fecha Solucion",NETWORKDAYS.INTL(C79,AI79,1,FESTIVOS!$A$1:$A$17)-1))</f>
        <v>5</v>
      </c>
      <c r="AK79" s="5">
        <v>1</v>
      </c>
      <c r="AL79" s="5" t="str">
        <f>IF(AJ79&lt;=AK79,"CUMPLE","No cumple")</f>
        <v>No cumple</v>
      </c>
    </row>
    <row r="80" spans="1:38" x14ac:dyDescent="0.25">
      <c r="A80" t="s">
        <v>47</v>
      </c>
      <c r="B80">
        <v>2022000313</v>
      </c>
      <c r="C80" s="4">
        <v>44582</v>
      </c>
      <c r="D80" t="s">
        <v>61</v>
      </c>
      <c r="E80" t="s">
        <v>583</v>
      </c>
      <c r="F80" t="s">
        <v>35</v>
      </c>
      <c r="G80" t="s">
        <v>223</v>
      </c>
      <c r="H80"/>
      <c r="I80"/>
      <c r="J80"/>
      <c r="K80" s="4"/>
      <c r="L80"/>
      <c r="M80" t="s">
        <v>223</v>
      </c>
      <c r="N80"/>
      <c r="O80" t="s">
        <v>50</v>
      </c>
      <c r="P80">
        <v>31980085</v>
      </c>
      <c r="Q80" t="s">
        <v>631</v>
      </c>
      <c r="R80" t="s">
        <v>223</v>
      </c>
      <c r="S80" t="s">
        <v>632</v>
      </c>
      <c r="T80" t="s">
        <v>71</v>
      </c>
      <c r="U80" t="s">
        <v>633</v>
      </c>
      <c r="V80" t="s">
        <v>52</v>
      </c>
      <c r="W80" t="s">
        <v>44</v>
      </c>
      <c r="X80" t="s">
        <v>44</v>
      </c>
      <c r="Y80" t="s">
        <v>44</v>
      </c>
      <c r="Z80" t="s">
        <v>39</v>
      </c>
      <c r="AA80" t="s">
        <v>55</v>
      </c>
      <c r="AB80" s="4">
        <v>44586</v>
      </c>
      <c r="AC80" t="s">
        <v>629</v>
      </c>
      <c r="AD80" t="s">
        <v>37</v>
      </c>
      <c r="AE80" t="s">
        <v>45</v>
      </c>
      <c r="AF80" t="s">
        <v>223</v>
      </c>
      <c r="AG80" t="s">
        <v>46</v>
      </c>
      <c r="AH80" t="s">
        <v>45</v>
      </c>
      <c r="AI80" s="4">
        <v>44586</v>
      </c>
      <c r="AJ80" s="6">
        <f>IF(C80="","Sin Fecha Inicial",IF(AI80="","Sin Fecha Solucion",NETWORKDAYS.INTL(C80,AI80,1,FESTIVOS!$A$1:$A$17)-1))</f>
        <v>2</v>
      </c>
      <c r="AK80" s="5">
        <v>1</v>
      </c>
      <c r="AL80" s="5" t="str">
        <f>IF(AJ80&lt;=AK80,"CUMPLE","No cumple")</f>
        <v>No cumple</v>
      </c>
    </row>
    <row r="81" spans="1:38" x14ac:dyDescent="0.25">
      <c r="A81" t="s">
        <v>47</v>
      </c>
      <c r="B81">
        <v>2022000318</v>
      </c>
      <c r="C81" s="4">
        <v>44582</v>
      </c>
      <c r="D81" t="s">
        <v>61</v>
      </c>
      <c r="E81" t="s">
        <v>583</v>
      </c>
      <c r="F81" t="s">
        <v>35</v>
      </c>
      <c r="G81" t="s">
        <v>41</v>
      </c>
      <c r="H81">
        <v>1128</v>
      </c>
      <c r="I81"/>
      <c r="J81"/>
      <c r="K81" s="4"/>
      <c r="L81"/>
      <c r="M81" t="s">
        <v>223</v>
      </c>
      <c r="N81"/>
      <c r="O81" t="s">
        <v>50</v>
      </c>
      <c r="P81"/>
      <c r="Q81" t="s">
        <v>634</v>
      </c>
      <c r="R81" t="s">
        <v>635</v>
      </c>
      <c r="S81" t="s">
        <v>636</v>
      </c>
      <c r="T81" t="s">
        <v>51</v>
      </c>
      <c r="U81" t="s">
        <v>223</v>
      </c>
      <c r="V81" t="s">
        <v>52</v>
      </c>
      <c r="W81" t="s">
        <v>44</v>
      </c>
      <c r="X81" t="s">
        <v>44</v>
      </c>
      <c r="Y81" t="s">
        <v>44</v>
      </c>
      <c r="Z81" t="s">
        <v>39</v>
      </c>
      <c r="AA81" t="s">
        <v>76</v>
      </c>
      <c r="AB81" s="4">
        <v>44586</v>
      </c>
      <c r="AC81" t="s">
        <v>629</v>
      </c>
      <c r="AD81" t="s">
        <v>637</v>
      </c>
      <c r="AE81" t="s">
        <v>45</v>
      </c>
      <c r="AF81" t="s">
        <v>223</v>
      </c>
      <c r="AG81" t="s">
        <v>46</v>
      </c>
      <c r="AH81" t="s">
        <v>45</v>
      </c>
      <c r="AI81" s="4">
        <v>44586</v>
      </c>
      <c r="AJ81" s="6">
        <f>IF(C81="","Sin Fecha Inicial",IF(AI81="","Sin Fecha Solucion",NETWORKDAYS.INTL(C81,AI81,1,FESTIVOS!$A$1:$A$17)-1))</f>
        <v>2</v>
      </c>
      <c r="AK81" s="5">
        <v>1</v>
      </c>
      <c r="AL81" s="5" t="str">
        <f>IF(AJ81&lt;=AK81,"CUMPLE","No cumple")</f>
        <v>No cumple</v>
      </c>
    </row>
    <row r="82" spans="1:38" x14ac:dyDescent="0.25">
      <c r="A82" t="s">
        <v>47</v>
      </c>
      <c r="B82">
        <v>2022000324</v>
      </c>
      <c r="C82" s="4">
        <v>44582</v>
      </c>
      <c r="D82" t="s">
        <v>61</v>
      </c>
      <c r="E82" t="s">
        <v>583</v>
      </c>
      <c r="F82" t="s">
        <v>35</v>
      </c>
      <c r="G82" t="s">
        <v>223</v>
      </c>
      <c r="H82"/>
      <c r="I82"/>
      <c r="J82"/>
      <c r="K82" s="4"/>
      <c r="L82"/>
      <c r="M82" t="s">
        <v>223</v>
      </c>
      <c r="N82"/>
      <c r="O82" t="s">
        <v>50</v>
      </c>
      <c r="P82"/>
      <c r="Q82" t="s">
        <v>638</v>
      </c>
      <c r="R82" t="s">
        <v>223</v>
      </c>
      <c r="S82" t="s">
        <v>639</v>
      </c>
      <c r="T82" t="s">
        <v>51</v>
      </c>
      <c r="U82" t="s">
        <v>223</v>
      </c>
      <c r="V82" t="s">
        <v>52</v>
      </c>
      <c r="W82" t="s">
        <v>44</v>
      </c>
      <c r="X82" t="s">
        <v>44</v>
      </c>
      <c r="Y82" t="s">
        <v>44</v>
      </c>
      <c r="Z82" t="s">
        <v>39</v>
      </c>
      <c r="AA82" t="s">
        <v>76</v>
      </c>
      <c r="AB82" s="4">
        <v>44586</v>
      </c>
      <c r="AC82" t="s">
        <v>629</v>
      </c>
      <c r="AD82" t="s">
        <v>640</v>
      </c>
      <c r="AE82" t="s">
        <v>45</v>
      </c>
      <c r="AF82" t="s">
        <v>223</v>
      </c>
      <c r="AG82" t="s">
        <v>46</v>
      </c>
      <c r="AH82" t="s">
        <v>45</v>
      </c>
      <c r="AI82" s="4">
        <v>44586</v>
      </c>
      <c r="AJ82" s="6">
        <f>IF(C82="","Sin Fecha Inicial",IF(AI82="","Sin Fecha Solucion",NETWORKDAYS.INTL(C82,AI82,1,FESTIVOS!$A$1:$A$17)-1))</f>
        <v>2</v>
      </c>
      <c r="AK82" s="5">
        <v>30</v>
      </c>
      <c r="AL82" s="5" t="s">
        <v>389</v>
      </c>
    </row>
    <row r="83" spans="1:38" x14ac:dyDescent="0.25">
      <c r="A83" t="s">
        <v>47</v>
      </c>
      <c r="B83">
        <v>2022000345</v>
      </c>
      <c r="C83" s="4">
        <v>44586</v>
      </c>
      <c r="D83" t="s">
        <v>40</v>
      </c>
      <c r="E83" t="s">
        <v>629</v>
      </c>
      <c r="F83" t="s">
        <v>35</v>
      </c>
      <c r="G83" t="s">
        <v>41</v>
      </c>
      <c r="H83">
        <v>1080128</v>
      </c>
      <c r="I83"/>
      <c r="J83"/>
      <c r="K83" s="4"/>
      <c r="L83"/>
      <c r="M83" t="s">
        <v>223</v>
      </c>
      <c r="N83"/>
      <c r="O83" t="s">
        <v>7</v>
      </c>
      <c r="P83"/>
      <c r="Q83" t="s">
        <v>641</v>
      </c>
      <c r="R83" t="s">
        <v>223</v>
      </c>
      <c r="S83" t="s">
        <v>195</v>
      </c>
      <c r="T83" t="s">
        <v>51</v>
      </c>
      <c r="U83" t="s">
        <v>223</v>
      </c>
      <c r="V83" t="s">
        <v>43</v>
      </c>
      <c r="W83" t="s">
        <v>44</v>
      </c>
      <c r="X83" t="s">
        <v>44</v>
      </c>
      <c r="Y83" t="s">
        <v>44</v>
      </c>
      <c r="Z83" t="s">
        <v>39</v>
      </c>
      <c r="AA83" t="s">
        <v>68</v>
      </c>
      <c r="AB83" s="4">
        <v>44586</v>
      </c>
      <c r="AC83" t="s">
        <v>629</v>
      </c>
      <c r="AD83" t="s">
        <v>37</v>
      </c>
      <c r="AE83" t="s">
        <v>45</v>
      </c>
      <c r="AF83" t="s">
        <v>223</v>
      </c>
      <c r="AG83" t="s">
        <v>46</v>
      </c>
      <c r="AH83" t="s">
        <v>45</v>
      </c>
      <c r="AI83" s="4">
        <v>44586</v>
      </c>
      <c r="AJ83" s="6">
        <f>IF(C83="","Sin Fecha Inicial",IF(AI83="","Sin Fecha Solucion",NETWORKDAYS.INTL(C83,AI83,1,FESTIVOS!$A$1:$A$17)-1))</f>
        <v>0</v>
      </c>
      <c r="AK83" s="5">
        <v>30</v>
      </c>
      <c r="AL83" s="5" t="s">
        <v>389</v>
      </c>
    </row>
    <row r="84" spans="1:38" x14ac:dyDescent="0.25">
      <c r="A84" t="s">
        <v>47</v>
      </c>
      <c r="B84">
        <v>2022000347</v>
      </c>
      <c r="C84" s="4">
        <v>44586</v>
      </c>
      <c r="D84" t="s">
        <v>38</v>
      </c>
      <c r="E84" t="s">
        <v>629</v>
      </c>
      <c r="F84" t="s">
        <v>35</v>
      </c>
      <c r="G84" t="s">
        <v>41</v>
      </c>
      <c r="H84">
        <v>1200701</v>
      </c>
      <c r="I84"/>
      <c r="J84"/>
      <c r="K84" s="4"/>
      <c r="L84"/>
      <c r="M84" t="s">
        <v>223</v>
      </c>
      <c r="N84"/>
      <c r="O84" t="s">
        <v>50</v>
      </c>
      <c r="P84"/>
      <c r="Q84" t="s">
        <v>642</v>
      </c>
      <c r="R84" t="s">
        <v>223</v>
      </c>
      <c r="S84" t="s">
        <v>643</v>
      </c>
      <c r="T84" t="s">
        <v>51</v>
      </c>
      <c r="U84" t="s">
        <v>223</v>
      </c>
      <c r="V84" t="s">
        <v>52</v>
      </c>
      <c r="W84" t="s">
        <v>44</v>
      </c>
      <c r="X84" t="s">
        <v>44</v>
      </c>
      <c r="Y84" t="s">
        <v>44</v>
      </c>
      <c r="Z84" t="s">
        <v>39</v>
      </c>
      <c r="AA84" t="s">
        <v>48</v>
      </c>
      <c r="AB84" s="4">
        <v>44586</v>
      </c>
      <c r="AC84" t="s">
        <v>629</v>
      </c>
      <c r="AD84" t="s">
        <v>644</v>
      </c>
      <c r="AE84" t="s">
        <v>45</v>
      </c>
      <c r="AF84" t="s">
        <v>223</v>
      </c>
      <c r="AG84" t="s">
        <v>46</v>
      </c>
      <c r="AH84" t="s">
        <v>45</v>
      </c>
      <c r="AI84" s="4">
        <v>44586</v>
      </c>
      <c r="AJ84" s="6">
        <f>IF(C84="","Sin Fecha Inicial",IF(AI84="","Sin Fecha Solucion",NETWORKDAYS.INTL(C84,AI84,1,FESTIVOS!$A$1:$A$17)-1))</f>
        <v>0</v>
      </c>
      <c r="AK84" s="5">
        <v>30</v>
      </c>
      <c r="AL84" s="5" t="s">
        <v>389</v>
      </c>
    </row>
    <row r="85" spans="1:38" x14ac:dyDescent="0.25">
      <c r="A85" t="s">
        <v>47</v>
      </c>
      <c r="B85">
        <v>2022000351</v>
      </c>
      <c r="C85" s="4">
        <v>44586</v>
      </c>
      <c r="D85" t="s">
        <v>61</v>
      </c>
      <c r="E85" t="s">
        <v>629</v>
      </c>
      <c r="F85" t="s">
        <v>35</v>
      </c>
      <c r="G85" t="s">
        <v>108</v>
      </c>
      <c r="H85"/>
      <c r="I85">
        <v>20210940789</v>
      </c>
      <c r="J85"/>
      <c r="K85" s="4"/>
      <c r="L85"/>
      <c r="M85" t="s">
        <v>223</v>
      </c>
      <c r="N85"/>
      <c r="O85" t="s">
        <v>50</v>
      </c>
      <c r="P85"/>
      <c r="Q85" t="s">
        <v>645</v>
      </c>
      <c r="R85" t="s">
        <v>646</v>
      </c>
      <c r="S85" t="s">
        <v>647</v>
      </c>
      <c r="T85" t="s">
        <v>51</v>
      </c>
      <c r="U85" t="s">
        <v>223</v>
      </c>
      <c r="V85" t="s">
        <v>52</v>
      </c>
      <c r="W85" t="s">
        <v>44</v>
      </c>
      <c r="X85" t="s">
        <v>44</v>
      </c>
      <c r="Y85" t="s">
        <v>44</v>
      </c>
      <c r="Z85" t="s">
        <v>39</v>
      </c>
      <c r="AA85" t="s">
        <v>54</v>
      </c>
      <c r="AB85" s="4">
        <v>44586</v>
      </c>
      <c r="AC85" t="s">
        <v>629</v>
      </c>
      <c r="AD85" t="s">
        <v>37</v>
      </c>
      <c r="AE85" t="s">
        <v>45</v>
      </c>
      <c r="AF85" t="s">
        <v>223</v>
      </c>
      <c r="AG85" t="s">
        <v>46</v>
      </c>
      <c r="AH85" t="s">
        <v>45</v>
      </c>
      <c r="AI85" s="4">
        <v>44586</v>
      </c>
      <c r="AJ85" s="6">
        <f>IF(C85="","Sin Fecha Inicial",IF(AI85="","Sin Fecha Solucion",NETWORKDAYS.INTL(C85,AI85,1,FESTIVOS!$A$1:$A$17)-1))</f>
        <v>0</v>
      </c>
      <c r="AK85" s="5">
        <v>30</v>
      </c>
      <c r="AL85" s="5" t="s">
        <v>389</v>
      </c>
    </row>
    <row r="86" spans="1:38" x14ac:dyDescent="0.25">
      <c r="A86" t="s">
        <v>47</v>
      </c>
      <c r="B86">
        <v>2022000371</v>
      </c>
      <c r="C86" s="4">
        <v>44586</v>
      </c>
      <c r="D86" t="s">
        <v>61</v>
      </c>
      <c r="E86" t="s">
        <v>629</v>
      </c>
      <c r="F86" t="s">
        <v>35</v>
      </c>
      <c r="G86" t="s">
        <v>108</v>
      </c>
      <c r="H86"/>
      <c r="I86">
        <v>20210964494</v>
      </c>
      <c r="J86"/>
      <c r="K86" s="4"/>
      <c r="L86"/>
      <c r="M86" t="s">
        <v>223</v>
      </c>
      <c r="N86"/>
      <c r="O86" t="s">
        <v>50</v>
      </c>
      <c r="P86"/>
      <c r="Q86" t="s">
        <v>648</v>
      </c>
      <c r="R86" t="s">
        <v>649</v>
      </c>
      <c r="S86" t="s">
        <v>650</v>
      </c>
      <c r="T86" t="s">
        <v>51</v>
      </c>
      <c r="U86" t="s">
        <v>651</v>
      </c>
      <c r="V86" t="s">
        <v>52</v>
      </c>
      <c r="W86" t="s">
        <v>44</v>
      </c>
      <c r="X86" t="s">
        <v>44</v>
      </c>
      <c r="Y86" t="s">
        <v>44</v>
      </c>
      <c r="Z86" t="s">
        <v>39</v>
      </c>
      <c r="AA86" t="s">
        <v>113</v>
      </c>
      <c r="AB86" s="4">
        <v>44586</v>
      </c>
      <c r="AC86" t="s">
        <v>629</v>
      </c>
      <c r="AD86" t="s">
        <v>37</v>
      </c>
      <c r="AE86" t="s">
        <v>45</v>
      </c>
      <c r="AF86" t="s">
        <v>223</v>
      </c>
      <c r="AG86" t="s">
        <v>46</v>
      </c>
      <c r="AH86" t="s">
        <v>45</v>
      </c>
      <c r="AI86" s="4">
        <v>44586</v>
      </c>
      <c r="AJ86" s="6">
        <f>IF(C86="","Sin Fecha Inicial",IF(AI86="","Sin Fecha Solucion",NETWORKDAYS.INTL(C86,AI86,1,FESTIVOS!$A$1:$A$17)-1))</f>
        <v>0</v>
      </c>
      <c r="AK86" s="5">
        <v>30</v>
      </c>
      <c r="AL86" s="5" t="s">
        <v>389</v>
      </c>
    </row>
    <row r="87" spans="1:38" x14ac:dyDescent="0.25">
      <c r="A87" t="s">
        <v>47</v>
      </c>
      <c r="B87">
        <v>2022000297</v>
      </c>
      <c r="C87" s="4">
        <v>44582</v>
      </c>
      <c r="D87" t="s">
        <v>38</v>
      </c>
      <c r="E87" t="s">
        <v>583</v>
      </c>
      <c r="F87" t="s">
        <v>35</v>
      </c>
      <c r="G87" t="s">
        <v>223</v>
      </c>
      <c r="H87"/>
      <c r="I87"/>
      <c r="J87"/>
      <c r="K87" s="4"/>
      <c r="L87"/>
      <c r="M87" t="s">
        <v>223</v>
      </c>
      <c r="N87"/>
      <c r="O87" t="s">
        <v>50</v>
      </c>
      <c r="P87"/>
      <c r="Q87" t="s">
        <v>142</v>
      </c>
      <c r="R87" t="s">
        <v>202</v>
      </c>
      <c r="S87" t="s">
        <v>144</v>
      </c>
      <c r="T87" t="s">
        <v>51</v>
      </c>
      <c r="U87" t="s">
        <v>223</v>
      </c>
      <c r="V87" t="s">
        <v>52</v>
      </c>
      <c r="W87" t="s">
        <v>44</v>
      </c>
      <c r="X87" t="s">
        <v>44</v>
      </c>
      <c r="Y87" t="s">
        <v>44</v>
      </c>
      <c r="Z87" t="s">
        <v>39</v>
      </c>
      <c r="AA87" t="s">
        <v>48</v>
      </c>
      <c r="AB87" s="4">
        <v>44582</v>
      </c>
      <c r="AC87" t="s">
        <v>652</v>
      </c>
      <c r="AD87" t="s">
        <v>653</v>
      </c>
      <c r="AE87" t="s">
        <v>45</v>
      </c>
      <c r="AF87" t="s">
        <v>223</v>
      </c>
      <c r="AG87" t="s">
        <v>46</v>
      </c>
      <c r="AH87" t="s">
        <v>45</v>
      </c>
      <c r="AI87" s="4">
        <v>44587</v>
      </c>
      <c r="AJ87" s="6">
        <f>IF(C87="","Sin Fecha Inicial",IF(AI87="","Sin Fecha Solucion",NETWORKDAYS.INTL(C87,AI87,1,FESTIVOS!$A$1:$A$17)-1))</f>
        <v>3</v>
      </c>
      <c r="AK87" s="5">
        <v>30</v>
      </c>
      <c r="AL87" s="5" t="s">
        <v>389</v>
      </c>
    </row>
    <row r="88" spans="1:38" x14ac:dyDescent="0.25">
      <c r="A88" t="s">
        <v>47</v>
      </c>
      <c r="B88">
        <v>2022000340</v>
      </c>
      <c r="C88" s="4">
        <v>44585</v>
      </c>
      <c r="D88" t="s">
        <v>38</v>
      </c>
      <c r="E88" t="s">
        <v>615</v>
      </c>
      <c r="F88" t="s">
        <v>35</v>
      </c>
      <c r="G88" t="s">
        <v>41</v>
      </c>
      <c r="H88">
        <v>843115</v>
      </c>
      <c r="I88"/>
      <c r="J88"/>
      <c r="K88" s="4"/>
      <c r="L88"/>
      <c r="M88" t="s">
        <v>223</v>
      </c>
      <c r="N88"/>
      <c r="O88" t="s">
        <v>50</v>
      </c>
      <c r="P88"/>
      <c r="Q88" t="s">
        <v>654</v>
      </c>
      <c r="R88" t="s">
        <v>223</v>
      </c>
      <c r="S88" t="s">
        <v>655</v>
      </c>
      <c r="T88" t="s">
        <v>51</v>
      </c>
      <c r="U88" t="s">
        <v>656</v>
      </c>
      <c r="V88" t="s">
        <v>52</v>
      </c>
      <c r="W88" t="s">
        <v>44</v>
      </c>
      <c r="X88" t="s">
        <v>44</v>
      </c>
      <c r="Y88" t="s">
        <v>44</v>
      </c>
      <c r="Z88" t="s">
        <v>39</v>
      </c>
      <c r="AA88" t="s">
        <v>48</v>
      </c>
      <c r="AB88" s="4">
        <v>44586</v>
      </c>
      <c r="AC88" t="s">
        <v>652</v>
      </c>
      <c r="AD88" t="s">
        <v>657</v>
      </c>
      <c r="AE88" t="s">
        <v>45</v>
      </c>
      <c r="AF88" t="s">
        <v>223</v>
      </c>
      <c r="AG88" t="s">
        <v>46</v>
      </c>
      <c r="AH88" t="s">
        <v>45</v>
      </c>
      <c r="AI88" s="4">
        <v>44587</v>
      </c>
      <c r="AJ88" s="6">
        <f>IF(C88="","Sin Fecha Inicial",IF(AI88="","Sin Fecha Solucion",NETWORKDAYS.INTL(C88,AI88,1,FESTIVOS!$A$1:$A$17)-1))</f>
        <v>2</v>
      </c>
      <c r="AK88" s="5">
        <v>1</v>
      </c>
      <c r="AL88" s="5" t="str">
        <f>IF(AJ88&lt;=AK88,"CUMPLE","No cumple")</f>
        <v>No cumple</v>
      </c>
    </row>
    <row r="89" spans="1:38" x14ac:dyDescent="0.25">
      <c r="A89" t="s">
        <v>47</v>
      </c>
      <c r="B89">
        <v>2022000361</v>
      </c>
      <c r="C89" s="4">
        <v>44586</v>
      </c>
      <c r="D89" t="s">
        <v>40</v>
      </c>
      <c r="E89" t="s">
        <v>629</v>
      </c>
      <c r="F89" t="s">
        <v>35</v>
      </c>
      <c r="G89" t="s">
        <v>41</v>
      </c>
      <c r="H89">
        <v>1085426</v>
      </c>
      <c r="I89"/>
      <c r="J89"/>
      <c r="K89" s="4"/>
      <c r="L89"/>
      <c r="M89" t="s">
        <v>223</v>
      </c>
      <c r="N89"/>
      <c r="O89" t="s">
        <v>7</v>
      </c>
      <c r="P89"/>
      <c r="Q89" t="s">
        <v>658</v>
      </c>
      <c r="R89" t="s">
        <v>659</v>
      </c>
      <c r="S89" t="s">
        <v>660</v>
      </c>
      <c r="T89" t="s">
        <v>51</v>
      </c>
      <c r="U89" t="s">
        <v>223</v>
      </c>
      <c r="V89" t="s">
        <v>43</v>
      </c>
      <c r="W89" t="s">
        <v>44</v>
      </c>
      <c r="X89" t="s">
        <v>44</v>
      </c>
      <c r="Y89" t="s">
        <v>44</v>
      </c>
      <c r="Z89" t="s">
        <v>39</v>
      </c>
      <c r="AA89" t="s">
        <v>68</v>
      </c>
      <c r="AB89" s="4">
        <v>44587</v>
      </c>
      <c r="AC89" t="s">
        <v>652</v>
      </c>
      <c r="AD89" t="s">
        <v>37</v>
      </c>
      <c r="AE89" t="s">
        <v>45</v>
      </c>
      <c r="AF89" t="s">
        <v>223</v>
      </c>
      <c r="AG89" t="s">
        <v>46</v>
      </c>
      <c r="AH89" t="s">
        <v>45</v>
      </c>
      <c r="AI89" s="4">
        <v>44587</v>
      </c>
      <c r="AJ89" s="6">
        <f>IF(C89="","Sin Fecha Inicial",IF(AI89="","Sin Fecha Solucion",NETWORKDAYS.INTL(C89,AI89,1,FESTIVOS!$A$1:$A$17)-1))</f>
        <v>1</v>
      </c>
      <c r="AK89" s="5">
        <v>1</v>
      </c>
      <c r="AL89" s="5" t="str">
        <f>IF(AJ89&lt;=AK89,"CUMPLE","No cumple")</f>
        <v>CUMPLE</v>
      </c>
    </row>
    <row r="90" spans="1:38" x14ac:dyDescent="0.25">
      <c r="A90" t="s">
        <v>47</v>
      </c>
      <c r="B90">
        <v>2022000374</v>
      </c>
      <c r="C90" s="4">
        <v>44586</v>
      </c>
      <c r="D90" t="s">
        <v>38</v>
      </c>
      <c r="E90" t="s">
        <v>629</v>
      </c>
      <c r="F90" t="s">
        <v>35</v>
      </c>
      <c r="G90" t="s">
        <v>41</v>
      </c>
      <c r="H90">
        <v>598874</v>
      </c>
      <c r="I90"/>
      <c r="J90"/>
      <c r="K90" s="4"/>
      <c r="L90"/>
      <c r="M90" t="s">
        <v>223</v>
      </c>
      <c r="N90"/>
      <c r="O90" t="s">
        <v>50</v>
      </c>
      <c r="P90"/>
      <c r="Q90" t="s">
        <v>661</v>
      </c>
      <c r="R90" t="s">
        <v>223</v>
      </c>
      <c r="S90" t="s">
        <v>662</v>
      </c>
      <c r="T90" t="s">
        <v>51</v>
      </c>
      <c r="U90" t="s">
        <v>663</v>
      </c>
      <c r="V90" t="s">
        <v>52</v>
      </c>
      <c r="W90" t="s">
        <v>44</v>
      </c>
      <c r="X90" t="s">
        <v>44</v>
      </c>
      <c r="Y90" t="s">
        <v>44</v>
      </c>
      <c r="Z90" t="s">
        <v>39</v>
      </c>
      <c r="AA90" t="s">
        <v>48</v>
      </c>
      <c r="AB90" s="4">
        <v>44587</v>
      </c>
      <c r="AC90" t="s">
        <v>652</v>
      </c>
      <c r="AD90" t="s">
        <v>664</v>
      </c>
      <c r="AE90" t="s">
        <v>45</v>
      </c>
      <c r="AF90" t="s">
        <v>223</v>
      </c>
      <c r="AG90" t="s">
        <v>46</v>
      </c>
      <c r="AH90" t="s">
        <v>45</v>
      </c>
      <c r="AI90" s="4">
        <v>44587</v>
      </c>
      <c r="AJ90" s="6">
        <f>IF(C90="","Sin Fecha Inicial",IF(AI90="","Sin Fecha Solucion",NETWORKDAYS.INTL(C90,AI90,1,FESTIVOS!$A$1:$A$17)-1))</f>
        <v>1</v>
      </c>
      <c r="AK90" s="5">
        <v>1</v>
      </c>
      <c r="AL90" s="5" t="str">
        <f>IF(AJ90&lt;=AK90,"CUMPLE","No cumple")</f>
        <v>CUMPLE</v>
      </c>
    </row>
    <row r="91" spans="1:38" x14ac:dyDescent="0.25">
      <c r="A91" t="s">
        <v>47</v>
      </c>
      <c r="B91">
        <v>2022000390</v>
      </c>
      <c r="C91" s="4">
        <v>44587</v>
      </c>
      <c r="D91" t="s">
        <v>40</v>
      </c>
      <c r="E91" t="s">
        <v>652</v>
      </c>
      <c r="F91" t="s">
        <v>35</v>
      </c>
      <c r="G91" t="s">
        <v>41</v>
      </c>
      <c r="H91">
        <v>66801</v>
      </c>
      <c r="I91"/>
      <c r="J91"/>
      <c r="K91" s="4"/>
      <c r="L91"/>
      <c r="M91" t="s">
        <v>223</v>
      </c>
      <c r="N91"/>
      <c r="O91" t="s">
        <v>7</v>
      </c>
      <c r="P91">
        <v>27087689</v>
      </c>
      <c r="Q91" t="s">
        <v>665</v>
      </c>
      <c r="R91" t="s">
        <v>223</v>
      </c>
      <c r="S91" t="s">
        <v>223</v>
      </c>
      <c r="T91" t="s">
        <v>84</v>
      </c>
      <c r="U91" t="s">
        <v>666</v>
      </c>
      <c r="V91" t="s">
        <v>43</v>
      </c>
      <c r="W91" t="s">
        <v>44</v>
      </c>
      <c r="X91" t="s">
        <v>44</v>
      </c>
      <c r="Y91" t="s">
        <v>44</v>
      </c>
      <c r="Z91" t="s">
        <v>39</v>
      </c>
      <c r="AA91" t="s">
        <v>68</v>
      </c>
      <c r="AB91" s="4">
        <v>44587</v>
      </c>
      <c r="AC91" t="s">
        <v>652</v>
      </c>
      <c r="AD91" t="s">
        <v>37</v>
      </c>
      <c r="AE91" t="s">
        <v>45</v>
      </c>
      <c r="AF91" t="s">
        <v>223</v>
      </c>
      <c r="AG91" t="s">
        <v>46</v>
      </c>
      <c r="AH91" t="s">
        <v>45</v>
      </c>
      <c r="AI91" s="4">
        <v>44587</v>
      </c>
      <c r="AJ91" s="6">
        <f>IF(C91="","Sin Fecha Inicial",IF(AI91="","Sin Fecha Solucion",NETWORKDAYS.INTL(C91,AI91,1,FESTIVOS!$A$1:$A$17)-1))</f>
        <v>0</v>
      </c>
      <c r="AK91" s="5">
        <v>1</v>
      </c>
      <c r="AL91" s="5" t="str">
        <f>IF(AJ91&lt;=AK91,"CUMPLE","No cumple")</f>
        <v>CUMPLE</v>
      </c>
    </row>
    <row r="92" spans="1:38" x14ac:dyDescent="0.25">
      <c r="A92" t="s">
        <v>47</v>
      </c>
      <c r="B92">
        <v>2022000322</v>
      </c>
      <c r="C92" s="4">
        <v>44582</v>
      </c>
      <c r="D92" t="s">
        <v>61</v>
      </c>
      <c r="E92" t="s">
        <v>583</v>
      </c>
      <c r="F92" t="s">
        <v>35</v>
      </c>
      <c r="G92" t="s">
        <v>223</v>
      </c>
      <c r="H92"/>
      <c r="I92"/>
      <c r="J92"/>
      <c r="K92" s="4"/>
      <c r="L92"/>
      <c r="M92" t="s">
        <v>223</v>
      </c>
      <c r="N92"/>
      <c r="O92" t="s">
        <v>50</v>
      </c>
      <c r="P92"/>
      <c r="Q92" t="s">
        <v>223</v>
      </c>
      <c r="R92" t="s">
        <v>223</v>
      </c>
      <c r="S92" t="s">
        <v>223</v>
      </c>
      <c r="T92" t="s">
        <v>51</v>
      </c>
      <c r="U92" t="s">
        <v>223</v>
      </c>
      <c r="V92" t="s">
        <v>52</v>
      </c>
      <c r="W92" t="s">
        <v>44</v>
      </c>
      <c r="X92" t="s">
        <v>44</v>
      </c>
      <c r="Y92" t="s">
        <v>44</v>
      </c>
      <c r="Z92" t="s">
        <v>39</v>
      </c>
      <c r="AA92" t="s">
        <v>55</v>
      </c>
      <c r="AB92" s="4">
        <v>44588</v>
      </c>
      <c r="AC92" t="s">
        <v>667</v>
      </c>
      <c r="AD92" t="s">
        <v>37</v>
      </c>
      <c r="AE92" t="s">
        <v>45</v>
      </c>
      <c r="AF92" t="s">
        <v>223</v>
      </c>
      <c r="AG92" t="s">
        <v>46</v>
      </c>
      <c r="AH92" t="s">
        <v>45</v>
      </c>
      <c r="AI92" s="4">
        <v>44588</v>
      </c>
      <c r="AJ92" s="6">
        <f>IF(C92="","Sin Fecha Inicial",IF(AI92="","Sin Fecha Solucion",NETWORKDAYS.INTL(C92,AI92,1,FESTIVOS!$A$1:$A$17)-1))</f>
        <v>4</v>
      </c>
      <c r="AK92" s="5">
        <v>30</v>
      </c>
      <c r="AL92" s="5" t="s">
        <v>389</v>
      </c>
    </row>
    <row r="93" spans="1:38" x14ac:dyDescent="0.25">
      <c r="A93" t="s">
        <v>47</v>
      </c>
      <c r="B93">
        <v>2022000331</v>
      </c>
      <c r="C93" s="4">
        <v>44585</v>
      </c>
      <c r="D93" t="s">
        <v>61</v>
      </c>
      <c r="E93" t="s">
        <v>615</v>
      </c>
      <c r="F93" t="s">
        <v>35</v>
      </c>
      <c r="G93" t="s">
        <v>223</v>
      </c>
      <c r="H93"/>
      <c r="I93"/>
      <c r="J93"/>
      <c r="K93" s="4"/>
      <c r="L93"/>
      <c r="M93" t="s">
        <v>223</v>
      </c>
      <c r="N93"/>
      <c r="O93" t="s">
        <v>50</v>
      </c>
      <c r="P93">
        <v>1143852970</v>
      </c>
      <c r="Q93" t="s">
        <v>668</v>
      </c>
      <c r="R93" t="s">
        <v>223</v>
      </c>
      <c r="S93" t="s">
        <v>223</v>
      </c>
      <c r="T93" t="s">
        <v>84</v>
      </c>
      <c r="U93" t="s">
        <v>669</v>
      </c>
      <c r="V93" t="s">
        <v>52</v>
      </c>
      <c r="W93" t="s">
        <v>44</v>
      </c>
      <c r="X93" t="s">
        <v>44</v>
      </c>
      <c r="Y93" t="s">
        <v>44</v>
      </c>
      <c r="Z93" t="s">
        <v>39</v>
      </c>
      <c r="AA93" t="s">
        <v>76</v>
      </c>
      <c r="AB93" s="4">
        <v>44588</v>
      </c>
      <c r="AC93" t="s">
        <v>667</v>
      </c>
      <c r="AD93" t="s">
        <v>670</v>
      </c>
      <c r="AE93" t="s">
        <v>45</v>
      </c>
      <c r="AF93" t="s">
        <v>223</v>
      </c>
      <c r="AG93" t="s">
        <v>46</v>
      </c>
      <c r="AH93" t="s">
        <v>45</v>
      </c>
      <c r="AI93" s="4">
        <v>44588</v>
      </c>
      <c r="AJ93" s="6">
        <f>IF(C93="","Sin Fecha Inicial",IF(AI93="","Sin Fecha Solucion",NETWORKDAYS.INTL(C93,AI93,1,FESTIVOS!$A$1:$A$17)-1))</f>
        <v>3</v>
      </c>
      <c r="AK93" s="5">
        <v>30</v>
      </c>
      <c r="AL93" s="5" t="s">
        <v>389</v>
      </c>
    </row>
    <row r="94" spans="1:38" x14ac:dyDescent="0.25">
      <c r="A94" t="s">
        <v>47</v>
      </c>
      <c r="B94">
        <v>2022000402</v>
      </c>
      <c r="C94" s="4">
        <v>44587</v>
      </c>
      <c r="D94" t="s">
        <v>38</v>
      </c>
      <c r="E94" t="s">
        <v>652</v>
      </c>
      <c r="F94" t="s">
        <v>35</v>
      </c>
      <c r="G94" t="s">
        <v>41</v>
      </c>
      <c r="H94">
        <v>114031</v>
      </c>
      <c r="I94"/>
      <c r="J94"/>
      <c r="K94" s="4"/>
      <c r="L94"/>
      <c r="M94" t="s">
        <v>223</v>
      </c>
      <c r="N94"/>
      <c r="O94" t="s">
        <v>50</v>
      </c>
      <c r="P94"/>
      <c r="Q94" t="s">
        <v>671</v>
      </c>
      <c r="R94" t="s">
        <v>232</v>
      </c>
      <c r="S94" t="s">
        <v>123</v>
      </c>
      <c r="T94" t="s">
        <v>51</v>
      </c>
      <c r="U94" t="s">
        <v>223</v>
      </c>
      <c r="V94" t="s">
        <v>52</v>
      </c>
      <c r="W94" t="s">
        <v>44</v>
      </c>
      <c r="X94" t="s">
        <v>44</v>
      </c>
      <c r="Y94" t="s">
        <v>44</v>
      </c>
      <c r="Z94" t="s">
        <v>39</v>
      </c>
      <c r="AA94" t="s">
        <v>48</v>
      </c>
      <c r="AB94" s="4">
        <v>44588</v>
      </c>
      <c r="AC94" t="s">
        <v>667</v>
      </c>
      <c r="AD94" t="s">
        <v>672</v>
      </c>
      <c r="AE94" t="s">
        <v>45</v>
      </c>
      <c r="AF94" t="s">
        <v>223</v>
      </c>
      <c r="AG94" t="s">
        <v>46</v>
      </c>
      <c r="AH94" t="s">
        <v>45</v>
      </c>
      <c r="AI94" s="4">
        <v>44588</v>
      </c>
      <c r="AJ94" s="6">
        <f>IF(C94="","Sin Fecha Inicial",IF(AI94="","Sin Fecha Solucion",NETWORKDAYS.INTL(C94,AI94,1,FESTIVOS!$A$1:$A$17)-1))</f>
        <v>1</v>
      </c>
      <c r="AK94" s="5">
        <v>30</v>
      </c>
      <c r="AL94" s="5" t="s">
        <v>389</v>
      </c>
    </row>
    <row r="95" spans="1:38" x14ac:dyDescent="0.25">
      <c r="A95" t="s">
        <v>47</v>
      </c>
      <c r="B95">
        <v>2022000404</v>
      </c>
      <c r="C95" s="4">
        <v>44588</v>
      </c>
      <c r="D95" t="s">
        <v>38</v>
      </c>
      <c r="E95" t="s">
        <v>667</v>
      </c>
      <c r="F95" t="s">
        <v>35</v>
      </c>
      <c r="G95" t="s">
        <v>223</v>
      </c>
      <c r="H95"/>
      <c r="I95"/>
      <c r="J95"/>
      <c r="K95" s="4"/>
      <c r="L95"/>
      <c r="M95" t="s">
        <v>223</v>
      </c>
      <c r="N95"/>
      <c r="O95" t="s">
        <v>50</v>
      </c>
      <c r="P95"/>
      <c r="Q95" t="s">
        <v>673</v>
      </c>
      <c r="R95" t="s">
        <v>223</v>
      </c>
      <c r="S95" t="s">
        <v>674</v>
      </c>
      <c r="T95" t="s">
        <v>51</v>
      </c>
      <c r="U95" t="s">
        <v>223</v>
      </c>
      <c r="V95" t="s">
        <v>52</v>
      </c>
      <c r="W95" t="s">
        <v>44</v>
      </c>
      <c r="X95" t="s">
        <v>44</v>
      </c>
      <c r="Y95" t="s">
        <v>44</v>
      </c>
      <c r="Z95" t="s">
        <v>39</v>
      </c>
      <c r="AA95" t="s">
        <v>48</v>
      </c>
      <c r="AB95" s="4">
        <v>44588</v>
      </c>
      <c r="AC95" t="s">
        <v>667</v>
      </c>
      <c r="AD95" t="s">
        <v>675</v>
      </c>
      <c r="AE95" t="s">
        <v>45</v>
      </c>
      <c r="AF95" t="s">
        <v>223</v>
      </c>
      <c r="AG95" t="s">
        <v>46</v>
      </c>
      <c r="AH95" t="s">
        <v>45</v>
      </c>
      <c r="AI95" s="4">
        <v>44588</v>
      </c>
      <c r="AJ95" s="6">
        <f>IF(C95="","Sin Fecha Inicial",IF(AI95="","Sin Fecha Solucion",NETWORKDAYS.INTL(C95,AI95,1,FESTIVOS!$A$1:$A$17)-1))</f>
        <v>0</v>
      </c>
      <c r="AK95" s="5">
        <v>30</v>
      </c>
      <c r="AL95" s="5" t="s">
        <v>389</v>
      </c>
    </row>
    <row r="96" spans="1:38" x14ac:dyDescent="0.25">
      <c r="A96" t="s">
        <v>47</v>
      </c>
      <c r="B96">
        <v>2022000176</v>
      </c>
      <c r="C96" s="4">
        <v>44575</v>
      </c>
      <c r="D96" t="s">
        <v>103</v>
      </c>
      <c r="E96" t="s">
        <v>497</v>
      </c>
      <c r="F96" t="s">
        <v>35</v>
      </c>
      <c r="G96" t="s">
        <v>223</v>
      </c>
      <c r="H96"/>
      <c r="I96"/>
      <c r="J96"/>
      <c r="K96" s="4"/>
      <c r="L96"/>
      <c r="M96" t="s">
        <v>223</v>
      </c>
      <c r="N96"/>
      <c r="O96" t="s">
        <v>50</v>
      </c>
      <c r="P96">
        <v>38552477</v>
      </c>
      <c r="Q96" t="s">
        <v>676</v>
      </c>
      <c r="R96" t="s">
        <v>223</v>
      </c>
      <c r="S96" t="s">
        <v>677</v>
      </c>
      <c r="T96" t="s">
        <v>51</v>
      </c>
      <c r="U96" t="s">
        <v>678</v>
      </c>
      <c r="V96" t="s">
        <v>52</v>
      </c>
      <c r="W96" t="s">
        <v>44</v>
      </c>
      <c r="X96" t="s">
        <v>44</v>
      </c>
      <c r="Y96" t="s">
        <v>44</v>
      </c>
      <c r="Z96" t="s">
        <v>39</v>
      </c>
      <c r="AA96" t="s">
        <v>137</v>
      </c>
      <c r="AB96" s="4">
        <v>44589</v>
      </c>
      <c r="AC96" t="s">
        <v>679</v>
      </c>
      <c r="AD96" t="s">
        <v>37</v>
      </c>
      <c r="AE96" t="s">
        <v>45</v>
      </c>
      <c r="AF96" t="s">
        <v>223</v>
      </c>
      <c r="AG96" t="s">
        <v>46</v>
      </c>
      <c r="AH96" t="s">
        <v>45</v>
      </c>
      <c r="AI96" s="4">
        <v>44589</v>
      </c>
      <c r="AJ96" s="6">
        <f>IF(C96="","Sin Fecha Inicial",IF(AI96="","Sin Fecha Solucion",NETWORKDAYS.INTL(C96,AI96,1,FESTIVOS!$A$1:$A$17)-1))</f>
        <v>10</v>
      </c>
      <c r="AK96" s="5">
        <v>30</v>
      </c>
      <c r="AL96" s="5" t="s">
        <v>389</v>
      </c>
    </row>
    <row r="97" spans="1:38" x14ac:dyDescent="0.25">
      <c r="A97" t="s">
        <v>47</v>
      </c>
      <c r="B97">
        <v>2022000190</v>
      </c>
      <c r="C97" s="4">
        <v>44578</v>
      </c>
      <c r="D97" t="s">
        <v>103</v>
      </c>
      <c r="E97" t="s">
        <v>420</v>
      </c>
      <c r="F97" t="s">
        <v>35</v>
      </c>
      <c r="G97" t="s">
        <v>223</v>
      </c>
      <c r="H97"/>
      <c r="I97"/>
      <c r="J97"/>
      <c r="K97" s="4"/>
      <c r="L97"/>
      <c r="M97" t="s">
        <v>223</v>
      </c>
      <c r="N97"/>
      <c r="O97" t="s">
        <v>50</v>
      </c>
      <c r="P97">
        <v>29705501</v>
      </c>
      <c r="Q97" t="s">
        <v>680</v>
      </c>
      <c r="R97" t="s">
        <v>223</v>
      </c>
      <c r="S97" t="s">
        <v>681</v>
      </c>
      <c r="T97" t="s">
        <v>51</v>
      </c>
      <c r="U97" t="s">
        <v>223</v>
      </c>
      <c r="V97" t="s">
        <v>52</v>
      </c>
      <c r="W97" t="s">
        <v>44</v>
      </c>
      <c r="X97" t="s">
        <v>44</v>
      </c>
      <c r="Y97" t="s">
        <v>44</v>
      </c>
      <c r="Z97" t="s">
        <v>39</v>
      </c>
      <c r="AA97" t="s">
        <v>332</v>
      </c>
      <c r="AB97" s="4">
        <v>44589</v>
      </c>
      <c r="AC97" t="s">
        <v>620</v>
      </c>
      <c r="AD97" t="s">
        <v>37</v>
      </c>
      <c r="AE97" t="s">
        <v>45</v>
      </c>
      <c r="AF97" t="s">
        <v>223</v>
      </c>
      <c r="AG97" t="s">
        <v>46</v>
      </c>
      <c r="AH97" t="s">
        <v>45</v>
      </c>
      <c r="AI97" s="4">
        <v>44589</v>
      </c>
      <c r="AJ97" s="6">
        <f>IF(C97="","Sin Fecha Inicial",IF(AI97="","Sin Fecha Solucion",NETWORKDAYS.INTL(C97,AI97,1,FESTIVOS!$A$1:$A$17)-1))</f>
        <v>9</v>
      </c>
      <c r="AK97" s="5">
        <v>1</v>
      </c>
      <c r="AL97" s="5" t="str">
        <f>IF(AJ97&lt;=AK97,"CUMPLE","No cumple")</f>
        <v>No cumple</v>
      </c>
    </row>
    <row r="98" spans="1:38" x14ac:dyDescent="0.25">
      <c r="A98" t="s">
        <v>47</v>
      </c>
      <c r="B98">
        <v>2022000350</v>
      </c>
      <c r="C98" s="4">
        <v>44586</v>
      </c>
      <c r="D98" t="s">
        <v>38</v>
      </c>
      <c r="E98" t="s">
        <v>629</v>
      </c>
      <c r="F98" t="s">
        <v>35</v>
      </c>
      <c r="G98" t="s">
        <v>223</v>
      </c>
      <c r="H98"/>
      <c r="I98"/>
      <c r="J98"/>
      <c r="K98" s="4"/>
      <c r="L98"/>
      <c r="M98" t="s">
        <v>223</v>
      </c>
      <c r="N98"/>
      <c r="O98" t="s">
        <v>50</v>
      </c>
      <c r="P98"/>
      <c r="Q98" t="s">
        <v>142</v>
      </c>
      <c r="R98" t="s">
        <v>682</v>
      </c>
      <c r="S98" t="s">
        <v>144</v>
      </c>
      <c r="T98" t="s">
        <v>51</v>
      </c>
      <c r="U98" t="s">
        <v>223</v>
      </c>
      <c r="V98" t="s">
        <v>52</v>
      </c>
      <c r="W98" t="s">
        <v>44</v>
      </c>
      <c r="X98" t="s">
        <v>44</v>
      </c>
      <c r="Y98" t="s">
        <v>44</v>
      </c>
      <c r="Z98" t="s">
        <v>39</v>
      </c>
      <c r="AA98" t="s">
        <v>48</v>
      </c>
      <c r="AB98" s="4">
        <v>44586</v>
      </c>
      <c r="AC98" t="s">
        <v>679</v>
      </c>
      <c r="AD98" t="s">
        <v>683</v>
      </c>
      <c r="AE98" t="s">
        <v>45</v>
      </c>
      <c r="AF98" t="s">
        <v>223</v>
      </c>
      <c r="AG98" t="s">
        <v>46</v>
      </c>
      <c r="AH98" t="s">
        <v>45</v>
      </c>
      <c r="AI98" s="4">
        <v>44589</v>
      </c>
      <c r="AJ98" s="6">
        <f>IF(C98="","Sin Fecha Inicial",IF(AI98="","Sin Fecha Solucion",NETWORKDAYS.INTL(C98,AI98,1,FESTIVOS!$A$1:$A$17)-1))</f>
        <v>3</v>
      </c>
      <c r="AK98" s="5">
        <v>1</v>
      </c>
      <c r="AL98" s="5" t="str">
        <f>IF(AJ98&lt;=AK98,"CUMPLE","No cumple")</f>
        <v>No cumple</v>
      </c>
    </row>
    <row r="99" spans="1:38" x14ac:dyDescent="0.25">
      <c r="A99" t="s">
        <v>47</v>
      </c>
      <c r="B99">
        <v>2022000356</v>
      </c>
      <c r="C99" s="4">
        <v>44586</v>
      </c>
      <c r="D99" t="s">
        <v>38</v>
      </c>
      <c r="E99" t="s">
        <v>629</v>
      </c>
      <c r="F99" t="s">
        <v>35</v>
      </c>
      <c r="G99" t="s">
        <v>91</v>
      </c>
      <c r="H99">
        <v>415446</v>
      </c>
      <c r="I99"/>
      <c r="J99"/>
      <c r="K99" s="4"/>
      <c r="L99"/>
      <c r="M99" t="s">
        <v>223</v>
      </c>
      <c r="N99"/>
      <c r="O99" t="s">
        <v>50</v>
      </c>
      <c r="P99"/>
      <c r="Q99" t="s">
        <v>166</v>
      </c>
      <c r="R99" t="s">
        <v>201</v>
      </c>
      <c r="S99" t="s">
        <v>66</v>
      </c>
      <c r="T99" t="s">
        <v>51</v>
      </c>
      <c r="U99" t="s">
        <v>223</v>
      </c>
      <c r="V99" t="s">
        <v>52</v>
      </c>
      <c r="W99" t="s">
        <v>44</v>
      </c>
      <c r="X99" t="s">
        <v>44</v>
      </c>
      <c r="Y99" t="s">
        <v>44</v>
      </c>
      <c r="Z99" t="s">
        <v>39</v>
      </c>
      <c r="AA99" t="s">
        <v>48</v>
      </c>
      <c r="AB99" s="4">
        <v>44586</v>
      </c>
      <c r="AC99" t="s">
        <v>679</v>
      </c>
      <c r="AD99" t="s">
        <v>684</v>
      </c>
      <c r="AE99" t="s">
        <v>45</v>
      </c>
      <c r="AF99" t="s">
        <v>223</v>
      </c>
      <c r="AG99" t="s">
        <v>46</v>
      </c>
      <c r="AH99" t="s">
        <v>45</v>
      </c>
      <c r="AI99" s="4">
        <v>44589</v>
      </c>
      <c r="AJ99" s="6">
        <f>IF(C99="","Sin Fecha Inicial",IF(AI99="","Sin Fecha Solucion",NETWORKDAYS.INTL(C99,AI99,1,FESTIVOS!$A$1:$A$17)-1))</f>
        <v>3</v>
      </c>
      <c r="AK99" s="5">
        <v>1</v>
      </c>
      <c r="AL99" s="5" t="str">
        <f>IF(AJ99&lt;=AK99,"CUMPLE","No cumple")</f>
        <v>No cumple</v>
      </c>
    </row>
    <row r="100" spans="1:38" x14ac:dyDescent="0.25">
      <c r="A100" t="s">
        <v>47</v>
      </c>
      <c r="B100">
        <v>2022000398</v>
      </c>
      <c r="C100" s="4">
        <v>44587</v>
      </c>
      <c r="D100" t="s">
        <v>61</v>
      </c>
      <c r="E100" t="s">
        <v>652</v>
      </c>
      <c r="F100" t="s">
        <v>35</v>
      </c>
      <c r="G100" t="s">
        <v>223</v>
      </c>
      <c r="H100"/>
      <c r="I100"/>
      <c r="J100"/>
      <c r="K100" s="4"/>
      <c r="L100"/>
      <c r="M100" t="s">
        <v>223</v>
      </c>
      <c r="N100"/>
      <c r="O100" t="s">
        <v>50</v>
      </c>
      <c r="P100"/>
      <c r="Q100" t="s">
        <v>685</v>
      </c>
      <c r="R100" t="s">
        <v>223</v>
      </c>
      <c r="S100" t="s">
        <v>223</v>
      </c>
      <c r="T100" t="s">
        <v>51</v>
      </c>
      <c r="U100" t="s">
        <v>223</v>
      </c>
      <c r="V100" t="s">
        <v>52</v>
      </c>
      <c r="W100" t="s">
        <v>44</v>
      </c>
      <c r="X100" t="s">
        <v>44</v>
      </c>
      <c r="Y100" t="s">
        <v>44</v>
      </c>
      <c r="Z100" t="s">
        <v>39</v>
      </c>
      <c r="AA100" t="s">
        <v>55</v>
      </c>
      <c r="AB100" s="4">
        <v>44589</v>
      </c>
      <c r="AC100" t="s">
        <v>679</v>
      </c>
      <c r="AD100" t="s">
        <v>37</v>
      </c>
      <c r="AE100" t="s">
        <v>45</v>
      </c>
      <c r="AF100" t="s">
        <v>223</v>
      </c>
      <c r="AG100" t="s">
        <v>46</v>
      </c>
      <c r="AH100" t="s">
        <v>45</v>
      </c>
      <c r="AI100" s="4">
        <v>44589</v>
      </c>
      <c r="AJ100" s="6">
        <f>IF(C100="","Sin Fecha Inicial",IF(AI100="","Sin Fecha Solucion",NETWORKDAYS.INTL(C100,AI100,1,FESTIVOS!$A$1:$A$17)-1))</f>
        <v>2</v>
      </c>
      <c r="AK100" s="5">
        <v>1</v>
      </c>
      <c r="AL100" s="5" t="str">
        <f>IF(AJ100&lt;=AK100,"CUMPLE","No cumple")</f>
        <v>No cumple</v>
      </c>
    </row>
    <row r="101" spans="1:38" x14ac:dyDescent="0.25">
      <c r="A101" t="s">
        <v>47</v>
      </c>
      <c r="B101">
        <v>2022000400</v>
      </c>
      <c r="C101" s="4">
        <v>44587</v>
      </c>
      <c r="D101" t="s">
        <v>61</v>
      </c>
      <c r="E101" t="s">
        <v>652</v>
      </c>
      <c r="F101" t="s">
        <v>35</v>
      </c>
      <c r="G101" t="s">
        <v>223</v>
      </c>
      <c r="H101"/>
      <c r="I101"/>
      <c r="J101"/>
      <c r="K101" s="4"/>
      <c r="L101"/>
      <c r="M101" t="s">
        <v>223</v>
      </c>
      <c r="N101"/>
      <c r="O101" t="s">
        <v>50</v>
      </c>
      <c r="P101"/>
      <c r="Q101" t="s">
        <v>686</v>
      </c>
      <c r="R101" t="s">
        <v>223</v>
      </c>
      <c r="S101" t="s">
        <v>223</v>
      </c>
      <c r="T101" t="s">
        <v>51</v>
      </c>
      <c r="U101" t="s">
        <v>223</v>
      </c>
      <c r="V101" t="s">
        <v>52</v>
      </c>
      <c r="W101" t="s">
        <v>44</v>
      </c>
      <c r="X101" t="s">
        <v>44</v>
      </c>
      <c r="Y101" t="s">
        <v>44</v>
      </c>
      <c r="Z101" t="s">
        <v>39</v>
      </c>
      <c r="AA101" t="s">
        <v>55</v>
      </c>
      <c r="AB101" s="4">
        <v>44589</v>
      </c>
      <c r="AC101" t="s">
        <v>679</v>
      </c>
      <c r="AD101" t="s">
        <v>37</v>
      </c>
      <c r="AE101" t="s">
        <v>45</v>
      </c>
      <c r="AF101" t="s">
        <v>223</v>
      </c>
      <c r="AG101" t="s">
        <v>46</v>
      </c>
      <c r="AH101" t="s">
        <v>45</v>
      </c>
      <c r="AI101" s="4">
        <v>44589</v>
      </c>
      <c r="AJ101" s="6">
        <f>IF(C101="","Sin Fecha Inicial",IF(AI101="","Sin Fecha Solucion",NETWORKDAYS.INTL(C101,AI101,1,FESTIVOS!$A$1:$A$17)-1))</f>
        <v>2</v>
      </c>
      <c r="AK101" s="5">
        <v>1</v>
      </c>
      <c r="AL101" s="5" t="str">
        <f>IF(AJ101&lt;=AK101,"CUMPLE","No cumple")</f>
        <v>No cumple</v>
      </c>
    </row>
    <row r="102" spans="1:38" x14ac:dyDescent="0.25">
      <c r="A102" t="s">
        <v>47</v>
      </c>
      <c r="B102">
        <v>2022000410</v>
      </c>
      <c r="C102" s="4">
        <v>44588</v>
      </c>
      <c r="D102" t="s">
        <v>38</v>
      </c>
      <c r="E102" t="s">
        <v>667</v>
      </c>
      <c r="F102" t="s">
        <v>35</v>
      </c>
      <c r="G102" t="s">
        <v>223</v>
      </c>
      <c r="H102"/>
      <c r="I102"/>
      <c r="J102"/>
      <c r="K102" s="4"/>
      <c r="L102"/>
      <c r="M102" t="s">
        <v>223</v>
      </c>
      <c r="N102"/>
      <c r="O102" t="s">
        <v>50</v>
      </c>
      <c r="P102">
        <v>16622748</v>
      </c>
      <c r="Q102" t="s">
        <v>687</v>
      </c>
      <c r="R102" t="s">
        <v>223</v>
      </c>
      <c r="S102" t="s">
        <v>688</v>
      </c>
      <c r="T102" t="s">
        <v>84</v>
      </c>
      <c r="U102" t="s">
        <v>689</v>
      </c>
      <c r="V102" t="s">
        <v>52</v>
      </c>
      <c r="W102" t="s">
        <v>44</v>
      </c>
      <c r="X102" t="s">
        <v>44</v>
      </c>
      <c r="Y102" t="s">
        <v>44</v>
      </c>
      <c r="Z102" t="s">
        <v>39</v>
      </c>
      <c r="AA102" t="s">
        <v>76</v>
      </c>
      <c r="AB102" s="4">
        <v>44589</v>
      </c>
      <c r="AC102" t="s">
        <v>679</v>
      </c>
      <c r="AD102" t="s">
        <v>690</v>
      </c>
      <c r="AE102" t="s">
        <v>45</v>
      </c>
      <c r="AF102" t="s">
        <v>223</v>
      </c>
      <c r="AG102" t="s">
        <v>46</v>
      </c>
      <c r="AH102" t="s">
        <v>45</v>
      </c>
      <c r="AI102" s="4">
        <v>44589</v>
      </c>
      <c r="AJ102" s="6">
        <f>IF(C102="","Sin Fecha Inicial",IF(AI102="","Sin Fecha Solucion",NETWORKDAYS.INTL(C102,AI102,1,FESTIVOS!$A$1:$A$17)-1))</f>
        <v>1</v>
      </c>
      <c r="AK102" s="5">
        <v>1</v>
      </c>
      <c r="AL102" s="5" t="s">
        <v>389</v>
      </c>
    </row>
    <row r="103" spans="1:38" x14ac:dyDescent="0.25">
      <c r="A103" t="s">
        <v>47</v>
      </c>
      <c r="B103">
        <v>2022000412</v>
      </c>
      <c r="C103" s="4">
        <v>44588</v>
      </c>
      <c r="D103" t="s">
        <v>61</v>
      </c>
      <c r="E103" t="s">
        <v>667</v>
      </c>
      <c r="F103" t="s">
        <v>35</v>
      </c>
      <c r="G103" t="s">
        <v>223</v>
      </c>
      <c r="H103"/>
      <c r="I103"/>
      <c r="J103"/>
      <c r="K103" s="4"/>
      <c r="L103"/>
      <c r="M103" t="s">
        <v>223</v>
      </c>
      <c r="N103"/>
      <c r="O103" t="s">
        <v>50</v>
      </c>
      <c r="P103"/>
      <c r="Q103" t="s">
        <v>691</v>
      </c>
      <c r="R103" t="s">
        <v>223</v>
      </c>
      <c r="S103" t="s">
        <v>223</v>
      </c>
      <c r="T103" t="s">
        <v>51</v>
      </c>
      <c r="U103" t="s">
        <v>223</v>
      </c>
      <c r="V103" t="s">
        <v>52</v>
      </c>
      <c r="W103" t="s">
        <v>44</v>
      </c>
      <c r="X103" t="s">
        <v>44</v>
      </c>
      <c r="Y103" t="s">
        <v>44</v>
      </c>
      <c r="Z103" t="s">
        <v>39</v>
      </c>
      <c r="AA103" t="s">
        <v>55</v>
      </c>
      <c r="AB103" s="4">
        <v>44589</v>
      </c>
      <c r="AC103" t="s">
        <v>679</v>
      </c>
      <c r="AD103" t="s">
        <v>37</v>
      </c>
      <c r="AE103" t="s">
        <v>45</v>
      </c>
      <c r="AF103" t="s">
        <v>223</v>
      </c>
      <c r="AG103" t="s">
        <v>46</v>
      </c>
      <c r="AH103" t="s">
        <v>45</v>
      </c>
      <c r="AI103" s="4">
        <v>44589</v>
      </c>
      <c r="AJ103" s="6">
        <f>IF(C103="","Sin Fecha Inicial",IF(AI103="","Sin Fecha Solucion",NETWORKDAYS.INTL(C103,AI103,1,FESTIVOS!$A$1:$A$17)-1))</f>
        <v>1</v>
      </c>
      <c r="AK103" s="5">
        <v>30</v>
      </c>
      <c r="AL103" s="5" t="s">
        <v>389</v>
      </c>
    </row>
    <row r="104" spans="1:38" x14ac:dyDescent="0.25">
      <c r="A104" t="s">
        <v>47</v>
      </c>
      <c r="B104">
        <v>2022000418</v>
      </c>
      <c r="C104" s="4">
        <v>44588</v>
      </c>
      <c r="D104" t="s">
        <v>61</v>
      </c>
      <c r="E104" t="s">
        <v>667</v>
      </c>
      <c r="F104" t="s">
        <v>35</v>
      </c>
      <c r="G104" t="s">
        <v>49</v>
      </c>
      <c r="H104"/>
      <c r="I104"/>
      <c r="J104"/>
      <c r="K104" s="4"/>
      <c r="L104"/>
      <c r="M104" t="s">
        <v>223</v>
      </c>
      <c r="N104"/>
      <c r="O104" t="s">
        <v>50</v>
      </c>
      <c r="P104">
        <v>16758592</v>
      </c>
      <c r="Q104" t="s">
        <v>692</v>
      </c>
      <c r="R104" t="s">
        <v>223</v>
      </c>
      <c r="S104" t="s">
        <v>693</v>
      </c>
      <c r="T104" t="s">
        <v>84</v>
      </c>
      <c r="U104" t="s">
        <v>694</v>
      </c>
      <c r="V104" t="s">
        <v>52</v>
      </c>
      <c r="W104" t="s">
        <v>44</v>
      </c>
      <c r="X104" t="s">
        <v>44</v>
      </c>
      <c r="Y104" t="s">
        <v>44</v>
      </c>
      <c r="Z104" t="s">
        <v>39</v>
      </c>
      <c r="AA104" t="s">
        <v>55</v>
      </c>
      <c r="AB104" s="4">
        <v>44589</v>
      </c>
      <c r="AC104" t="s">
        <v>679</v>
      </c>
      <c r="AD104" t="s">
        <v>37</v>
      </c>
      <c r="AE104" t="s">
        <v>45</v>
      </c>
      <c r="AF104" t="s">
        <v>223</v>
      </c>
      <c r="AG104" t="s">
        <v>46</v>
      </c>
      <c r="AH104" t="s">
        <v>45</v>
      </c>
      <c r="AI104" s="4">
        <v>44589</v>
      </c>
      <c r="AJ104" s="6">
        <f>IF(C104="","Sin Fecha Inicial",IF(AI104="","Sin Fecha Solucion",NETWORKDAYS.INTL(C104,AI104,1,FESTIVOS!$A$1:$A$17)-1))</f>
        <v>1</v>
      </c>
      <c r="AK104" s="5">
        <v>30</v>
      </c>
      <c r="AL104" s="5" t="s">
        <v>389</v>
      </c>
    </row>
    <row r="105" spans="1:38" x14ac:dyDescent="0.25">
      <c r="A105" t="s">
        <v>47</v>
      </c>
      <c r="B105">
        <v>2022000420</v>
      </c>
      <c r="C105" s="4">
        <v>44588</v>
      </c>
      <c r="D105" t="s">
        <v>61</v>
      </c>
      <c r="E105" t="s">
        <v>667</v>
      </c>
      <c r="F105" t="s">
        <v>35</v>
      </c>
      <c r="G105" t="s">
        <v>49</v>
      </c>
      <c r="H105"/>
      <c r="I105"/>
      <c r="J105"/>
      <c r="K105" s="4"/>
      <c r="L105"/>
      <c r="M105" t="s">
        <v>223</v>
      </c>
      <c r="N105"/>
      <c r="O105" t="s">
        <v>50</v>
      </c>
      <c r="P105">
        <v>16604944</v>
      </c>
      <c r="Q105" t="s">
        <v>695</v>
      </c>
      <c r="R105" t="s">
        <v>223</v>
      </c>
      <c r="S105" t="s">
        <v>223</v>
      </c>
      <c r="T105" t="s">
        <v>71</v>
      </c>
      <c r="U105" t="s">
        <v>696</v>
      </c>
      <c r="V105" t="s">
        <v>52</v>
      </c>
      <c r="W105" t="s">
        <v>44</v>
      </c>
      <c r="X105" t="s">
        <v>44</v>
      </c>
      <c r="Y105" t="s">
        <v>44</v>
      </c>
      <c r="Z105" t="s">
        <v>39</v>
      </c>
      <c r="AA105" t="s">
        <v>55</v>
      </c>
      <c r="AB105" s="4">
        <v>44589</v>
      </c>
      <c r="AC105" t="s">
        <v>679</v>
      </c>
      <c r="AD105" t="s">
        <v>37</v>
      </c>
      <c r="AE105" t="s">
        <v>45</v>
      </c>
      <c r="AF105" t="s">
        <v>223</v>
      </c>
      <c r="AG105" t="s">
        <v>46</v>
      </c>
      <c r="AH105" t="s">
        <v>45</v>
      </c>
      <c r="AI105" s="4">
        <v>44589</v>
      </c>
      <c r="AJ105" s="6">
        <f>IF(C105="","Sin Fecha Inicial",IF(AI105="","Sin Fecha Solucion",NETWORKDAYS.INTL(C105,AI105,1,FESTIVOS!$A$1:$A$17)-1))</f>
        <v>1</v>
      </c>
      <c r="AK105" s="5">
        <v>30</v>
      </c>
      <c r="AL105" s="5" t="s">
        <v>389</v>
      </c>
    </row>
    <row r="106" spans="1:38" x14ac:dyDescent="0.25">
      <c r="A106" t="s">
        <v>47</v>
      </c>
      <c r="B106">
        <v>2022000424</v>
      </c>
      <c r="C106" s="4">
        <v>44588</v>
      </c>
      <c r="D106" t="s">
        <v>61</v>
      </c>
      <c r="E106" t="s">
        <v>667</v>
      </c>
      <c r="F106" t="s">
        <v>35</v>
      </c>
      <c r="G106" t="s">
        <v>49</v>
      </c>
      <c r="H106"/>
      <c r="I106"/>
      <c r="J106"/>
      <c r="K106" s="4"/>
      <c r="L106"/>
      <c r="M106" t="s">
        <v>223</v>
      </c>
      <c r="N106"/>
      <c r="O106" t="s">
        <v>50</v>
      </c>
      <c r="P106">
        <v>1144150492</v>
      </c>
      <c r="Q106" t="s">
        <v>697</v>
      </c>
      <c r="R106" t="s">
        <v>223</v>
      </c>
      <c r="S106" t="s">
        <v>698</v>
      </c>
      <c r="T106" t="s">
        <v>71</v>
      </c>
      <c r="U106" t="s">
        <v>699</v>
      </c>
      <c r="V106" t="s">
        <v>52</v>
      </c>
      <c r="W106" t="s">
        <v>44</v>
      </c>
      <c r="X106" t="s">
        <v>44</v>
      </c>
      <c r="Y106" t="s">
        <v>44</v>
      </c>
      <c r="Z106" t="s">
        <v>39</v>
      </c>
      <c r="AA106" t="s">
        <v>55</v>
      </c>
      <c r="AB106" s="4">
        <v>44589</v>
      </c>
      <c r="AC106" t="s">
        <v>679</v>
      </c>
      <c r="AD106" t="s">
        <v>37</v>
      </c>
      <c r="AE106" t="s">
        <v>45</v>
      </c>
      <c r="AF106" t="s">
        <v>223</v>
      </c>
      <c r="AG106" t="s">
        <v>46</v>
      </c>
      <c r="AH106" t="s">
        <v>45</v>
      </c>
      <c r="AI106" s="4">
        <v>44589</v>
      </c>
      <c r="AJ106" s="6">
        <f>IF(C106="","Sin Fecha Inicial",IF(AI106="","Sin Fecha Solucion",NETWORKDAYS.INTL(C106,AI106,1,FESTIVOS!$A$1:$A$17)-1))</f>
        <v>1</v>
      </c>
      <c r="AK106" s="5">
        <v>30</v>
      </c>
      <c r="AL106" s="5" t="s">
        <v>389</v>
      </c>
    </row>
    <row r="107" spans="1:38" x14ac:dyDescent="0.25">
      <c r="A107" t="s">
        <v>47</v>
      </c>
      <c r="B107">
        <v>2022000427</v>
      </c>
      <c r="C107" s="4">
        <v>44588</v>
      </c>
      <c r="D107" t="s">
        <v>61</v>
      </c>
      <c r="E107" t="s">
        <v>667</v>
      </c>
      <c r="F107" t="s">
        <v>35</v>
      </c>
      <c r="G107" t="s">
        <v>223</v>
      </c>
      <c r="H107"/>
      <c r="I107"/>
      <c r="J107"/>
      <c r="K107" s="4"/>
      <c r="L107"/>
      <c r="M107" t="s">
        <v>223</v>
      </c>
      <c r="N107"/>
      <c r="O107" t="s">
        <v>50</v>
      </c>
      <c r="P107">
        <v>1118293514</v>
      </c>
      <c r="Q107" t="s">
        <v>700</v>
      </c>
      <c r="R107" t="s">
        <v>223</v>
      </c>
      <c r="S107" t="s">
        <v>701</v>
      </c>
      <c r="T107" t="s">
        <v>71</v>
      </c>
      <c r="U107" t="s">
        <v>702</v>
      </c>
      <c r="V107" t="s">
        <v>52</v>
      </c>
      <c r="W107" t="s">
        <v>44</v>
      </c>
      <c r="X107" t="s">
        <v>44</v>
      </c>
      <c r="Y107" t="s">
        <v>44</v>
      </c>
      <c r="Z107" t="s">
        <v>39</v>
      </c>
      <c r="AA107" t="s">
        <v>55</v>
      </c>
      <c r="AB107" s="4">
        <v>44589</v>
      </c>
      <c r="AC107" t="s">
        <v>679</v>
      </c>
      <c r="AD107" t="s">
        <v>37</v>
      </c>
      <c r="AE107" t="s">
        <v>45</v>
      </c>
      <c r="AF107" t="s">
        <v>223</v>
      </c>
      <c r="AG107" t="s">
        <v>46</v>
      </c>
      <c r="AH107" t="s">
        <v>45</v>
      </c>
      <c r="AI107" s="4">
        <v>44589</v>
      </c>
      <c r="AJ107" s="6">
        <f>IF(C107="","Sin Fecha Inicial",IF(AI107="","Sin Fecha Solucion",NETWORKDAYS.INTL(C107,AI107,1,FESTIVOS!$A$1:$A$17)-1))</f>
        <v>1</v>
      </c>
      <c r="AK107" s="5">
        <v>30</v>
      </c>
      <c r="AL107" s="5" t="s">
        <v>389</v>
      </c>
    </row>
    <row r="108" spans="1:38" x14ac:dyDescent="0.25">
      <c r="A108" t="s">
        <v>47</v>
      </c>
      <c r="B108">
        <v>2022000431</v>
      </c>
      <c r="C108" s="4">
        <v>44588</v>
      </c>
      <c r="D108" t="s">
        <v>38</v>
      </c>
      <c r="E108" t="s">
        <v>667</v>
      </c>
      <c r="F108" t="s">
        <v>35</v>
      </c>
      <c r="G108" t="s">
        <v>41</v>
      </c>
      <c r="H108">
        <v>830384</v>
      </c>
      <c r="I108"/>
      <c r="J108"/>
      <c r="K108" s="4"/>
      <c r="L108"/>
      <c r="M108" t="s">
        <v>223</v>
      </c>
      <c r="N108"/>
      <c r="O108" t="s">
        <v>50</v>
      </c>
      <c r="P108"/>
      <c r="Q108" t="s">
        <v>703</v>
      </c>
      <c r="R108" t="s">
        <v>223</v>
      </c>
      <c r="S108" t="s">
        <v>704</v>
      </c>
      <c r="T108" t="s">
        <v>51</v>
      </c>
      <c r="U108" t="s">
        <v>223</v>
      </c>
      <c r="V108" t="s">
        <v>52</v>
      </c>
      <c r="W108" t="s">
        <v>44</v>
      </c>
      <c r="X108" t="s">
        <v>44</v>
      </c>
      <c r="Y108" t="s">
        <v>44</v>
      </c>
      <c r="Z108" t="s">
        <v>39</v>
      </c>
      <c r="AA108" t="s">
        <v>48</v>
      </c>
      <c r="AB108" s="4">
        <v>44589</v>
      </c>
      <c r="AC108" t="s">
        <v>679</v>
      </c>
      <c r="AD108" t="s">
        <v>705</v>
      </c>
      <c r="AE108" t="s">
        <v>45</v>
      </c>
      <c r="AF108" t="s">
        <v>223</v>
      </c>
      <c r="AG108" t="s">
        <v>46</v>
      </c>
      <c r="AH108" t="s">
        <v>45</v>
      </c>
      <c r="AI108" s="4">
        <v>44589</v>
      </c>
      <c r="AJ108" s="6">
        <f>IF(C108="","Sin Fecha Inicial",IF(AI108="","Sin Fecha Solucion",NETWORKDAYS.INTL(C108,AI108,1,FESTIVOS!$A$1:$A$17)-1))</f>
        <v>1</v>
      </c>
      <c r="AK108" s="5">
        <v>30</v>
      </c>
      <c r="AL108" s="5" t="s">
        <v>389</v>
      </c>
    </row>
    <row r="109" spans="1:38" x14ac:dyDescent="0.25">
      <c r="A109" t="s">
        <v>47</v>
      </c>
      <c r="B109">
        <v>2022000432</v>
      </c>
      <c r="C109" s="4">
        <v>44588</v>
      </c>
      <c r="D109" t="s">
        <v>38</v>
      </c>
      <c r="E109" t="s">
        <v>667</v>
      </c>
      <c r="F109" t="s">
        <v>35</v>
      </c>
      <c r="G109" t="s">
        <v>41</v>
      </c>
      <c r="H109">
        <v>112052</v>
      </c>
      <c r="I109"/>
      <c r="J109"/>
      <c r="K109" s="4"/>
      <c r="L109"/>
      <c r="M109" t="s">
        <v>223</v>
      </c>
      <c r="N109"/>
      <c r="O109" t="s">
        <v>50</v>
      </c>
      <c r="P109"/>
      <c r="Q109" t="s">
        <v>706</v>
      </c>
      <c r="R109" t="s">
        <v>223</v>
      </c>
      <c r="S109" t="s">
        <v>707</v>
      </c>
      <c r="T109" t="s">
        <v>51</v>
      </c>
      <c r="U109" t="s">
        <v>223</v>
      </c>
      <c r="V109" t="s">
        <v>52</v>
      </c>
      <c r="W109" t="s">
        <v>44</v>
      </c>
      <c r="X109" t="s">
        <v>44</v>
      </c>
      <c r="Y109" t="s">
        <v>44</v>
      </c>
      <c r="Z109" t="s">
        <v>39</v>
      </c>
      <c r="AA109" t="s">
        <v>48</v>
      </c>
      <c r="AB109" s="4">
        <v>44589</v>
      </c>
      <c r="AC109" t="s">
        <v>679</v>
      </c>
      <c r="AD109" t="s">
        <v>708</v>
      </c>
      <c r="AE109" t="s">
        <v>45</v>
      </c>
      <c r="AF109" t="s">
        <v>223</v>
      </c>
      <c r="AG109" t="s">
        <v>46</v>
      </c>
      <c r="AH109" t="s">
        <v>45</v>
      </c>
      <c r="AI109" s="4">
        <v>44589</v>
      </c>
      <c r="AJ109" s="6">
        <f>IF(C109="","Sin Fecha Inicial",IF(AI109="","Sin Fecha Solucion",NETWORKDAYS.INTL(C109,AI109,1,FESTIVOS!$A$1:$A$17)-1))</f>
        <v>1</v>
      </c>
      <c r="AK109" s="5">
        <v>1</v>
      </c>
      <c r="AL109" s="5" t="str">
        <f>IF(AJ109&lt;=AK109,"CUMPLE","No cumple")</f>
        <v>CUMPLE</v>
      </c>
    </row>
    <row r="110" spans="1:38" x14ac:dyDescent="0.25">
      <c r="A110" t="s">
        <v>47</v>
      </c>
      <c r="B110">
        <v>2022000433</v>
      </c>
      <c r="C110" s="4">
        <v>44589</v>
      </c>
      <c r="D110" t="s">
        <v>61</v>
      </c>
      <c r="E110" t="s">
        <v>679</v>
      </c>
      <c r="F110" t="s">
        <v>35</v>
      </c>
      <c r="G110" t="s">
        <v>223</v>
      </c>
      <c r="H110"/>
      <c r="I110"/>
      <c r="J110"/>
      <c r="K110" s="4"/>
      <c r="L110"/>
      <c r="M110" t="s">
        <v>223</v>
      </c>
      <c r="N110"/>
      <c r="O110" t="s">
        <v>50</v>
      </c>
      <c r="P110"/>
      <c r="Q110" t="s">
        <v>709</v>
      </c>
      <c r="R110" t="s">
        <v>223</v>
      </c>
      <c r="S110" t="s">
        <v>710</v>
      </c>
      <c r="T110" t="s">
        <v>51</v>
      </c>
      <c r="U110" t="s">
        <v>711</v>
      </c>
      <c r="V110" t="s">
        <v>52</v>
      </c>
      <c r="W110" t="s">
        <v>44</v>
      </c>
      <c r="X110" t="s">
        <v>44</v>
      </c>
      <c r="Y110" t="s">
        <v>44</v>
      </c>
      <c r="Z110" t="s">
        <v>39</v>
      </c>
      <c r="AA110" t="s">
        <v>55</v>
      </c>
      <c r="AB110" s="4">
        <v>44589</v>
      </c>
      <c r="AC110" t="s">
        <v>679</v>
      </c>
      <c r="AD110" t="s">
        <v>37</v>
      </c>
      <c r="AE110" t="s">
        <v>45</v>
      </c>
      <c r="AF110" t="s">
        <v>223</v>
      </c>
      <c r="AG110" t="s">
        <v>46</v>
      </c>
      <c r="AH110" t="s">
        <v>45</v>
      </c>
      <c r="AI110" s="4">
        <v>44589</v>
      </c>
      <c r="AJ110" s="6">
        <f>IF(C110="","Sin Fecha Inicial",IF(AI110="","Sin Fecha Solucion",NETWORKDAYS.INTL(C110,AI110,1,FESTIVOS!$A$1:$A$17)-1))</f>
        <v>0</v>
      </c>
      <c r="AK110" s="5">
        <v>1</v>
      </c>
      <c r="AL110" s="5" t="str">
        <f>IF(AJ110&lt;=AK110,"CUMPLE","No cumple")</f>
        <v>CUMPLE</v>
      </c>
    </row>
    <row r="111" spans="1:38" x14ac:dyDescent="0.25">
      <c r="A111" t="s">
        <v>47</v>
      </c>
      <c r="B111">
        <v>2022000438</v>
      </c>
      <c r="C111" s="4">
        <v>44589</v>
      </c>
      <c r="D111" t="s">
        <v>38</v>
      </c>
      <c r="E111" t="s">
        <v>679</v>
      </c>
      <c r="F111" t="s">
        <v>35</v>
      </c>
      <c r="G111" t="s">
        <v>223</v>
      </c>
      <c r="H111"/>
      <c r="I111"/>
      <c r="J111"/>
      <c r="K111" s="4"/>
      <c r="L111"/>
      <c r="M111" t="s">
        <v>223</v>
      </c>
      <c r="N111"/>
      <c r="O111" t="s">
        <v>50</v>
      </c>
      <c r="P111"/>
      <c r="Q111" t="s">
        <v>712</v>
      </c>
      <c r="R111" t="s">
        <v>223</v>
      </c>
      <c r="S111" t="s">
        <v>713</v>
      </c>
      <c r="T111" t="s">
        <v>51</v>
      </c>
      <c r="U111" t="s">
        <v>714</v>
      </c>
      <c r="V111" t="s">
        <v>52</v>
      </c>
      <c r="W111" t="s">
        <v>44</v>
      </c>
      <c r="X111" t="s">
        <v>44</v>
      </c>
      <c r="Y111" t="s">
        <v>44</v>
      </c>
      <c r="Z111" t="s">
        <v>39</v>
      </c>
      <c r="AA111" t="s">
        <v>48</v>
      </c>
      <c r="AB111" s="4">
        <v>44589</v>
      </c>
      <c r="AC111" t="s">
        <v>679</v>
      </c>
      <c r="AD111" t="s">
        <v>715</v>
      </c>
      <c r="AE111" t="s">
        <v>45</v>
      </c>
      <c r="AF111" t="s">
        <v>223</v>
      </c>
      <c r="AG111" t="s">
        <v>46</v>
      </c>
      <c r="AH111" t="s">
        <v>45</v>
      </c>
      <c r="AI111" s="4">
        <v>44589</v>
      </c>
      <c r="AJ111" s="6">
        <f>IF(C111="","Sin Fecha Inicial",IF(AI111="","Sin Fecha Solucion",NETWORKDAYS.INTL(C111,AI111,1,FESTIVOS!$A$1:$A$17)-1))</f>
        <v>0</v>
      </c>
      <c r="AK111" s="5">
        <v>1</v>
      </c>
      <c r="AL111" s="5" t="s">
        <v>389</v>
      </c>
    </row>
    <row r="112" spans="1:38" x14ac:dyDescent="0.25">
      <c r="A112" t="s">
        <v>47</v>
      </c>
      <c r="B112">
        <v>2022000440</v>
      </c>
      <c r="C112" s="4">
        <v>44589</v>
      </c>
      <c r="D112" t="s">
        <v>38</v>
      </c>
      <c r="E112" t="s">
        <v>679</v>
      </c>
      <c r="F112" t="s">
        <v>35</v>
      </c>
      <c r="G112" t="s">
        <v>41</v>
      </c>
      <c r="H112">
        <v>912595</v>
      </c>
      <c r="I112"/>
      <c r="J112"/>
      <c r="K112" s="4"/>
      <c r="L112"/>
      <c r="M112" t="s">
        <v>223</v>
      </c>
      <c r="N112"/>
      <c r="O112" t="s">
        <v>50</v>
      </c>
      <c r="P112"/>
      <c r="Q112" t="s">
        <v>716</v>
      </c>
      <c r="R112" t="s">
        <v>717</v>
      </c>
      <c r="S112" t="s">
        <v>718</v>
      </c>
      <c r="T112" t="s">
        <v>51</v>
      </c>
      <c r="U112" t="s">
        <v>223</v>
      </c>
      <c r="V112" t="s">
        <v>52</v>
      </c>
      <c r="W112" t="s">
        <v>44</v>
      </c>
      <c r="X112" t="s">
        <v>44</v>
      </c>
      <c r="Y112" t="s">
        <v>44</v>
      </c>
      <c r="Z112" t="s">
        <v>39</v>
      </c>
      <c r="AA112" t="s">
        <v>48</v>
      </c>
      <c r="AB112" s="4">
        <v>44589</v>
      </c>
      <c r="AC112" t="s">
        <v>679</v>
      </c>
      <c r="AD112" t="s">
        <v>719</v>
      </c>
      <c r="AE112" t="s">
        <v>45</v>
      </c>
      <c r="AF112" t="s">
        <v>223</v>
      </c>
      <c r="AG112" t="s">
        <v>46</v>
      </c>
      <c r="AH112" t="s">
        <v>45</v>
      </c>
      <c r="AI112" s="4">
        <v>44589</v>
      </c>
      <c r="AJ112" s="6">
        <f>IF(C112="","Sin Fecha Inicial",IF(AI112="","Sin Fecha Solucion",NETWORKDAYS.INTL(C112,AI112,1,FESTIVOS!$A$1:$A$17)-1))</f>
        <v>0</v>
      </c>
      <c r="AK112" s="5">
        <v>30</v>
      </c>
      <c r="AL112" s="5" t="s">
        <v>389</v>
      </c>
    </row>
    <row r="113" spans="1:38" x14ac:dyDescent="0.25">
      <c r="A113" t="s">
        <v>47</v>
      </c>
      <c r="B113">
        <v>2022000442</v>
      </c>
      <c r="C113" s="4">
        <v>44589</v>
      </c>
      <c r="D113" t="s">
        <v>38</v>
      </c>
      <c r="E113" t="s">
        <v>679</v>
      </c>
      <c r="F113" t="s">
        <v>35</v>
      </c>
      <c r="G113" t="s">
        <v>91</v>
      </c>
      <c r="H113">
        <v>932817</v>
      </c>
      <c r="I113"/>
      <c r="J113"/>
      <c r="K113" s="4"/>
      <c r="L113"/>
      <c r="M113" t="s">
        <v>223</v>
      </c>
      <c r="N113"/>
      <c r="O113" t="s">
        <v>50</v>
      </c>
      <c r="P113"/>
      <c r="Q113" t="s">
        <v>720</v>
      </c>
      <c r="R113" t="s">
        <v>721</v>
      </c>
      <c r="S113" t="s">
        <v>722</v>
      </c>
      <c r="T113" t="s">
        <v>51</v>
      </c>
      <c r="U113" t="s">
        <v>723</v>
      </c>
      <c r="V113" t="s">
        <v>52</v>
      </c>
      <c r="W113" t="s">
        <v>44</v>
      </c>
      <c r="X113" t="s">
        <v>44</v>
      </c>
      <c r="Y113" t="s">
        <v>44</v>
      </c>
      <c r="Z113" t="s">
        <v>39</v>
      </c>
      <c r="AA113" t="s">
        <v>48</v>
      </c>
      <c r="AB113" s="4">
        <v>44589</v>
      </c>
      <c r="AC113" t="s">
        <v>679</v>
      </c>
      <c r="AD113" t="s">
        <v>724</v>
      </c>
      <c r="AE113" t="s">
        <v>45</v>
      </c>
      <c r="AF113" t="s">
        <v>223</v>
      </c>
      <c r="AG113" t="s">
        <v>46</v>
      </c>
      <c r="AH113" t="s">
        <v>45</v>
      </c>
      <c r="AI113" s="4">
        <v>44589</v>
      </c>
      <c r="AJ113" s="6">
        <f>IF(C113="","Sin Fecha Inicial",IF(AI113="","Sin Fecha Solucion",NETWORKDAYS.INTL(C113,AI113,1,FESTIVOS!$A$1:$A$17)-1))</f>
        <v>0</v>
      </c>
      <c r="AK113" s="5">
        <v>30</v>
      </c>
      <c r="AL113" s="5" t="s">
        <v>389</v>
      </c>
    </row>
    <row r="114" spans="1:38" x14ac:dyDescent="0.25">
      <c r="A114" t="s">
        <v>47</v>
      </c>
      <c r="B114">
        <v>2022000452</v>
      </c>
      <c r="C114" s="4">
        <v>44589</v>
      </c>
      <c r="D114" t="s">
        <v>61</v>
      </c>
      <c r="E114" t="s">
        <v>679</v>
      </c>
      <c r="F114" t="s">
        <v>35</v>
      </c>
      <c r="G114" t="s">
        <v>49</v>
      </c>
      <c r="H114"/>
      <c r="I114"/>
      <c r="J114"/>
      <c r="K114" s="4"/>
      <c r="L114"/>
      <c r="M114" t="s">
        <v>223</v>
      </c>
      <c r="N114"/>
      <c r="O114" t="s">
        <v>50</v>
      </c>
      <c r="P114">
        <v>1143829696</v>
      </c>
      <c r="Q114" t="s">
        <v>725</v>
      </c>
      <c r="R114" t="s">
        <v>223</v>
      </c>
      <c r="S114" t="s">
        <v>223</v>
      </c>
      <c r="T114" t="s">
        <v>84</v>
      </c>
      <c r="U114" t="s">
        <v>223</v>
      </c>
      <c r="V114" t="s">
        <v>52</v>
      </c>
      <c r="W114" t="s">
        <v>44</v>
      </c>
      <c r="X114" t="s">
        <v>44</v>
      </c>
      <c r="Y114" t="s">
        <v>44</v>
      </c>
      <c r="Z114" t="s">
        <v>39</v>
      </c>
      <c r="AA114" t="s">
        <v>55</v>
      </c>
      <c r="AB114" s="4">
        <v>44589</v>
      </c>
      <c r="AC114" t="s">
        <v>679</v>
      </c>
      <c r="AD114" t="s">
        <v>37</v>
      </c>
      <c r="AE114" t="s">
        <v>45</v>
      </c>
      <c r="AF114" t="s">
        <v>223</v>
      </c>
      <c r="AG114" t="s">
        <v>46</v>
      </c>
      <c r="AH114" t="s">
        <v>45</v>
      </c>
      <c r="AI114" s="4">
        <v>44589</v>
      </c>
      <c r="AJ114" s="6">
        <f>IF(C114="","Sin Fecha Inicial",IF(AI114="","Sin Fecha Solucion",NETWORKDAYS.INTL(C114,AI114,1,FESTIVOS!$A$1:$A$17)-1))</f>
        <v>0</v>
      </c>
      <c r="AK114" s="5">
        <v>30</v>
      </c>
      <c r="AL114" s="5" t="s">
        <v>389</v>
      </c>
    </row>
    <row r="115" spans="1:38" x14ac:dyDescent="0.25">
      <c r="A115" t="s">
        <v>47</v>
      </c>
      <c r="B115">
        <v>2022000339</v>
      </c>
      <c r="C115" s="4">
        <v>44585</v>
      </c>
      <c r="D115" t="s">
        <v>61</v>
      </c>
      <c r="E115" t="s">
        <v>615</v>
      </c>
      <c r="F115" t="s">
        <v>35</v>
      </c>
      <c r="G115" t="s">
        <v>223</v>
      </c>
      <c r="H115"/>
      <c r="I115"/>
      <c r="J115"/>
      <c r="K115" s="4"/>
      <c r="L115"/>
      <c r="M115" t="s">
        <v>223</v>
      </c>
      <c r="N115"/>
      <c r="O115" t="s">
        <v>50</v>
      </c>
      <c r="P115">
        <v>14638789</v>
      </c>
      <c r="Q115" t="s">
        <v>726</v>
      </c>
      <c r="R115" t="s">
        <v>727</v>
      </c>
      <c r="S115" t="s">
        <v>728</v>
      </c>
      <c r="T115" t="s">
        <v>84</v>
      </c>
      <c r="U115" t="s">
        <v>729</v>
      </c>
      <c r="V115" t="s">
        <v>52</v>
      </c>
      <c r="W115" t="s">
        <v>44</v>
      </c>
      <c r="X115" t="s">
        <v>44</v>
      </c>
      <c r="Y115" t="s">
        <v>44</v>
      </c>
      <c r="Z115" t="s">
        <v>39</v>
      </c>
      <c r="AA115" t="s">
        <v>76</v>
      </c>
      <c r="AB115" s="4">
        <v>44592</v>
      </c>
      <c r="AC115" t="s">
        <v>620</v>
      </c>
      <c r="AD115" t="s">
        <v>730</v>
      </c>
      <c r="AE115" t="s">
        <v>45</v>
      </c>
      <c r="AF115" t="s">
        <v>223</v>
      </c>
      <c r="AG115" t="s">
        <v>46</v>
      </c>
      <c r="AH115" t="s">
        <v>45</v>
      </c>
      <c r="AI115" s="4">
        <v>44592</v>
      </c>
      <c r="AJ115" s="6">
        <f>IF(C115="","Sin Fecha Inicial",IF(AI115="","Sin Fecha Solucion",NETWORKDAYS.INTL(C115,AI115,1,FESTIVOS!$A$1:$A$17)-1))</f>
        <v>5</v>
      </c>
      <c r="AK115" s="5">
        <v>30</v>
      </c>
      <c r="AL115" s="5" t="s">
        <v>389</v>
      </c>
    </row>
    <row r="116" spans="1:38" x14ac:dyDescent="0.25">
      <c r="A116" t="s">
        <v>47</v>
      </c>
      <c r="B116">
        <v>2022000344</v>
      </c>
      <c r="C116" s="4">
        <v>44586</v>
      </c>
      <c r="D116" t="s">
        <v>38</v>
      </c>
      <c r="E116" t="s">
        <v>629</v>
      </c>
      <c r="F116" t="s">
        <v>35</v>
      </c>
      <c r="G116" t="s">
        <v>223</v>
      </c>
      <c r="H116"/>
      <c r="I116"/>
      <c r="J116"/>
      <c r="K116" s="4"/>
      <c r="L116"/>
      <c r="M116" t="s">
        <v>223</v>
      </c>
      <c r="N116"/>
      <c r="O116" t="s">
        <v>50</v>
      </c>
      <c r="P116"/>
      <c r="Q116" t="s">
        <v>268</v>
      </c>
      <c r="R116" t="s">
        <v>269</v>
      </c>
      <c r="S116" t="s">
        <v>191</v>
      </c>
      <c r="T116" t="s">
        <v>51</v>
      </c>
      <c r="U116" t="s">
        <v>223</v>
      </c>
      <c r="V116" t="s">
        <v>52</v>
      </c>
      <c r="W116" t="s">
        <v>44</v>
      </c>
      <c r="X116" t="s">
        <v>44</v>
      </c>
      <c r="Y116" t="s">
        <v>44</v>
      </c>
      <c r="Z116" t="s">
        <v>39</v>
      </c>
      <c r="AA116" t="s">
        <v>48</v>
      </c>
      <c r="AB116" s="4">
        <v>44586</v>
      </c>
      <c r="AC116" t="s">
        <v>731</v>
      </c>
      <c r="AD116" t="s">
        <v>732</v>
      </c>
      <c r="AE116" t="s">
        <v>45</v>
      </c>
      <c r="AF116" t="s">
        <v>223</v>
      </c>
      <c r="AG116" t="s">
        <v>46</v>
      </c>
      <c r="AH116" t="s">
        <v>45</v>
      </c>
      <c r="AI116" s="4">
        <v>44592</v>
      </c>
      <c r="AJ116" s="6">
        <f>IF(C116="","Sin Fecha Inicial",IF(AI116="","Sin Fecha Solucion",NETWORKDAYS.INTL(C116,AI116,1,FESTIVOS!$A$1:$A$17)-1))</f>
        <v>4</v>
      </c>
      <c r="AK116" s="5">
        <v>30</v>
      </c>
      <c r="AL116" s="5" t="s">
        <v>389</v>
      </c>
    </row>
    <row r="117" spans="1:38" x14ac:dyDescent="0.25">
      <c r="A117" t="s">
        <v>47</v>
      </c>
      <c r="B117">
        <v>2022000423</v>
      </c>
      <c r="C117" s="4">
        <v>44588</v>
      </c>
      <c r="D117" t="s">
        <v>38</v>
      </c>
      <c r="E117" t="s">
        <v>667</v>
      </c>
      <c r="F117" t="s">
        <v>35</v>
      </c>
      <c r="G117" t="s">
        <v>91</v>
      </c>
      <c r="H117">
        <v>418170</v>
      </c>
      <c r="I117"/>
      <c r="J117"/>
      <c r="K117" s="4"/>
      <c r="L117"/>
      <c r="M117" t="s">
        <v>223</v>
      </c>
      <c r="N117"/>
      <c r="O117" t="s">
        <v>50</v>
      </c>
      <c r="P117"/>
      <c r="Q117" t="s">
        <v>733</v>
      </c>
      <c r="R117" t="s">
        <v>734</v>
      </c>
      <c r="S117" t="s">
        <v>735</v>
      </c>
      <c r="T117" t="s">
        <v>51</v>
      </c>
      <c r="U117" t="s">
        <v>736</v>
      </c>
      <c r="V117" t="s">
        <v>52</v>
      </c>
      <c r="W117" t="s">
        <v>44</v>
      </c>
      <c r="X117" t="s">
        <v>44</v>
      </c>
      <c r="Y117" t="s">
        <v>44</v>
      </c>
      <c r="Z117" t="s">
        <v>39</v>
      </c>
      <c r="AA117" t="s">
        <v>48</v>
      </c>
      <c r="AB117" s="4">
        <v>44592</v>
      </c>
      <c r="AC117" t="s">
        <v>731</v>
      </c>
      <c r="AD117" t="s">
        <v>737</v>
      </c>
      <c r="AE117" t="s">
        <v>45</v>
      </c>
      <c r="AF117" t="s">
        <v>223</v>
      </c>
      <c r="AG117" t="s">
        <v>46</v>
      </c>
      <c r="AH117" t="s">
        <v>45</v>
      </c>
      <c r="AI117" s="4">
        <v>44592</v>
      </c>
      <c r="AJ117" s="6">
        <f>IF(C117="","Sin Fecha Inicial",IF(AI117="","Sin Fecha Solucion",NETWORKDAYS.INTL(C117,AI117,1,FESTIVOS!$A$1:$A$17)-1))</f>
        <v>2</v>
      </c>
      <c r="AK117" s="5">
        <v>30</v>
      </c>
      <c r="AL117" s="5" t="s">
        <v>389</v>
      </c>
    </row>
    <row r="118" spans="1:38" x14ac:dyDescent="0.25">
      <c r="A118" t="s">
        <v>47</v>
      </c>
      <c r="B118">
        <v>2022000453</v>
      </c>
      <c r="C118" s="4">
        <v>44589</v>
      </c>
      <c r="D118" t="s">
        <v>38</v>
      </c>
      <c r="E118" t="s">
        <v>679</v>
      </c>
      <c r="F118" t="s">
        <v>35</v>
      </c>
      <c r="G118" t="s">
        <v>41</v>
      </c>
      <c r="H118">
        <v>874116</v>
      </c>
      <c r="I118"/>
      <c r="J118"/>
      <c r="K118" s="4"/>
      <c r="L118"/>
      <c r="M118" t="s">
        <v>223</v>
      </c>
      <c r="N118"/>
      <c r="O118" t="s">
        <v>50</v>
      </c>
      <c r="P118"/>
      <c r="Q118" t="s">
        <v>738</v>
      </c>
      <c r="R118" t="s">
        <v>223</v>
      </c>
      <c r="S118" t="s">
        <v>739</v>
      </c>
      <c r="T118" t="s">
        <v>51</v>
      </c>
      <c r="U118" t="s">
        <v>223</v>
      </c>
      <c r="V118" t="s">
        <v>52</v>
      </c>
      <c r="W118" t="s">
        <v>44</v>
      </c>
      <c r="X118" t="s">
        <v>44</v>
      </c>
      <c r="Y118" t="s">
        <v>44</v>
      </c>
      <c r="Z118" t="s">
        <v>39</v>
      </c>
      <c r="AA118" t="s">
        <v>48</v>
      </c>
      <c r="AB118" s="4">
        <v>44592</v>
      </c>
      <c r="AC118" t="s">
        <v>731</v>
      </c>
      <c r="AD118" t="s">
        <v>740</v>
      </c>
      <c r="AE118" t="s">
        <v>45</v>
      </c>
      <c r="AF118" t="s">
        <v>223</v>
      </c>
      <c r="AG118" t="s">
        <v>46</v>
      </c>
      <c r="AH118" t="s">
        <v>45</v>
      </c>
      <c r="AI118" s="4">
        <v>44592</v>
      </c>
      <c r="AJ118" s="6">
        <f>IF(C118="","Sin Fecha Inicial",IF(AI118="","Sin Fecha Solucion",NETWORKDAYS.INTL(C118,AI118,1,FESTIVOS!$A$1:$A$17)-1))</f>
        <v>1</v>
      </c>
      <c r="AK118" s="5">
        <v>30</v>
      </c>
      <c r="AL118" s="5" t="s">
        <v>389</v>
      </c>
    </row>
    <row r="119" spans="1:38" x14ac:dyDescent="0.25">
      <c r="A119" t="s">
        <v>47</v>
      </c>
      <c r="B119">
        <v>2022000466</v>
      </c>
      <c r="C119" s="4">
        <v>44592</v>
      </c>
      <c r="D119" t="s">
        <v>38</v>
      </c>
      <c r="E119" t="s">
        <v>731</v>
      </c>
      <c r="F119" t="s">
        <v>35</v>
      </c>
      <c r="G119" t="s">
        <v>41</v>
      </c>
      <c r="H119">
        <v>616124</v>
      </c>
      <c r="I119"/>
      <c r="J119"/>
      <c r="K119" s="4"/>
      <c r="L119"/>
      <c r="M119" t="s">
        <v>223</v>
      </c>
      <c r="N119"/>
      <c r="O119" t="s">
        <v>50</v>
      </c>
      <c r="P119"/>
      <c r="Q119" t="s">
        <v>741</v>
      </c>
      <c r="R119" t="s">
        <v>742</v>
      </c>
      <c r="S119" t="s">
        <v>743</v>
      </c>
      <c r="T119" t="s">
        <v>51</v>
      </c>
      <c r="U119" t="s">
        <v>223</v>
      </c>
      <c r="V119" t="s">
        <v>52</v>
      </c>
      <c r="W119" t="s">
        <v>44</v>
      </c>
      <c r="X119" t="s">
        <v>44</v>
      </c>
      <c r="Y119" t="s">
        <v>44</v>
      </c>
      <c r="Z119" t="s">
        <v>39</v>
      </c>
      <c r="AA119" t="s">
        <v>48</v>
      </c>
      <c r="AB119" s="4">
        <v>44592</v>
      </c>
      <c r="AC119" t="s">
        <v>731</v>
      </c>
      <c r="AD119" t="s">
        <v>744</v>
      </c>
      <c r="AE119" t="s">
        <v>45</v>
      </c>
      <c r="AF119" t="s">
        <v>223</v>
      </c>
      <c r="AG119" t="s">
        <v>46</v>
      </c>
      <c r="AH119" t="s">
        <v>45</v>
      </c>
      <c r="AI119" s="4">
        <v>44592</v>
      </c>
      <c r="AJ119" s="6">
        <f>IF(C119="","Sin Fecha Inicial",IF(AI119="","Sin Fecha Solucion",NETWORKDAYS.INTL(C119,AI119,1,FESTIVOS!$A$1:$A$17)-1))</f>
        <v>0</v>
      </c>
      <c r="AK119" s="5">
        <v>30</v>
      </c>
      <c r="AL119" s="5" t="s">
        <v>389</v>
      </c>
    </row>
    <row r="120" spans="1:38" x14ac:dyDescent="0.25">
      <c r="A120" t="s">
        <v>47</v>
      </c>
      <c r="B120">
        <v>2022000472</v>
      </c>
      <c r="C120" s="4">
        <v>44592</v>
      </c>
      <c r="D120" t="s">
        <v>38</v>
      </c>
      <c r="E120" t="s">
        <v>731</v>
      </c>
      <c r="F120" t="s">
        <v>35</v>
      </c>
      <c r="G120" t="s">
        <v>41</v>
      </c>
      <c r="H120">
        <v>112052</v>
      </c>
      <c r="I120"/>
      <c r="J120"/>
      <c r="K120" s="4"/>
      <c r="L120"/>
      <c r="M120" t="s">
        <v>223</v>
      </c>
      <c r="N120"/>
      <c r="O120" t="s">
        <v>50</v>
      </c>
      <c r="P120"/>
      <c r="Q120" t="s">
        <v>745</v>
      </c>
      <c r="R120" t="s">
        <v>223</v>
      </c>
      <c r="S120" t="s">
        <v>746</v>
      </c>
      <c r="T120" t="s">
        <v>51</v>
      </c>
      <c r="U120" t="s">
        <v>223</v>
      </c>
      <c r="V120" t="s">
        <v>52</v>
      </c>
      <c r="W120" t="s">
        <v>44</v>
      </c>
      <c r="X120" t="s">
        <v>44</v>
      </c>
      <c r="Y120" t="s">
        <v>44</v>
      </c>
      <c r="Z120" t="s">
        <v>39</v>
      </c>
      <c r="AA120" t="s">
        <v>48</v>
      </c>
      <c r="AB120" s="4">
        <v>44592</v>
      </c>
      <c r="AC120" t="s">
        <v>731</v>
      </c>
      <c r="AD120" t="s">
        <v>747</v>
      </c>
      <c r="AE120" t="s">
        <v>45</v>
      </c>
      <c r="AF120" t="s">
        <v>223</v>
      </c>
      <c r="AG120" t="s">
        <v>46</v>
      </c>
      <c r="AH120" t="s">
        <v>45</v>
      </c>
      <c r="AI120" s="4">
        <v>44592</v>
      </c>
      <c r="AJ120" s="6">
        <f>IF(C120="","Sin Fecha Inicial",IF(AI120="","Sin Fecha Solucion",NETWORKDAYS.INTL(C120,AI120,1,FESTIVOS!$A$1:$A$17)-1))</f>
        <v>0</v>
      </c>
      <c r="AK120" s="5">
        <v>1</v>
      </c>
      <c r="AL120" s="5" t="str">
        <f t="shared" ref="AL120:AL125" si="0">IF(AJ120&lt;=AK120,"CUMPLE","No cumple")</f>
        <v>CUMPLE</v>
      </c>
    </row>
    <row r="121" spans="1:38" x14ac:dyDescent="0.25">
      <c r="A121" t="s">
        <v>47</v>
      </c>
      <c r="B121">
        <v>2022000377</v>
      </c>
      <c r="C121" s="4">
        <v>44587</v>
      </c>
      <c r="D121" t="s">
        <v>38</v>
      </c>
      <c r="E121" t="s">
        <v>652</v>
      </c>
      <c r="F121" t="s">
        <v>35</v>
      </c>
      <c r="G121" t="s">
        <v>223</v>
      </c>
      <c r="H121"/>
      <c r="I121"/>
      <c r="J121"/>
      <c r="K121" s="4"/>
      <c r="L121"/>
      <c r="M121" t="s">
        <v>223</v>
      </c>
      <c r="N121"/>
      <c r="O121" t="s">
        <v>50</v>
      </c>
      <c r="P121"/>
      <c r="Q121" t="s">
        <v>748</v>
      </c>
      <c r="R121" t="s">
        <v>223</v>
      </c>
      <c r="S121" t="s">
        <v>749</v>
      </c>
      <c r="T121" t="s">
        <v>51</v>
      </c>
      <c r="U121" t="s">
        <v>750</v>
      </c>
      <c r="V121" t="s">
        <v>52</v>
      </c>
      <c r="W121" t="s">
        <v>44</v>
      </c>
      <c r="X121" t="s">
        <v>44</v>
      </c>
      <c r="Y121" t="s">
        <v>44</v>
      </c>
      <c r="Z121" t="s">
        <v>39</v>
      </c>
      <c r="AA121" t="s">
        <v>48</v>
      </c>
      <c r="AB121" s="4">
        <v>44593</v>
      </c>
      <c r="AC121" t="s">
        <v>751</v>
      </c>
      <c r="AD121" t="s">
        <v>752</v>
      </c>
      <c r="AE121" t="s">
        <v>45</v>
      </c>
      <c r="AF121" t="s">
        <v>223</v>
      </c>
      <c r="AG121" t="s">
        <v>46</v>
      </c>
      <c r="AH121" t="s">
        <v>45</v>
      </c>
      <c r="AI121" s="4">
        <v>44593</v>
      </c>
      <c r="AJ121" s="6">
        <f>IF(C121="","Sin Fecha Inicial",IF(AI121="","Sin Fecha Solucion",NETWORKDAYS.INTL(C121,AI121,1,FESTIVOS!$A$1:$A$17)-1))</f>
        <v>4</v>
      </c>
      <c r="AK121" s="5">
        <v>1</v>
      </c>
      <c r="AL121" s="5" t="str">
        <f t="shared" si="0"/>
        <v>No cumple</v>
      </c>
    </row>
    <row r="122" spans="1:38" x14ac:dyDescent="0.25">
      <c r="A122" t="s">
        <v>47</v>
      </c>
      <c r="B122">
        <v>2022000439</v>
      </c>
      <c r="C122" s="4">
        <v>44589</v>
      </c>
      <c r="D122" t="s">
        <v>61</v>
      </c>
      <c r="E122" t="s">
        <v>679</v>
      </c>
      <c r="F122" t="s">
        <v>35</v>
      </c>
      <c r="G122" t="s">
        <v>223</v>
      </c>
      <c r="H122"/>
      <c r="I122"/>
      <c r="J122"/>
      <c r="K122" s="4"/>
      <c r="L122"/>
      <c r="M122" t="s">
        <v>223</v>
      </c>
      <c r="N122"/>
      <c r="O122" t="s">
        <v>50</v>
      </c>
      <c r="P122"/>
      <c r="Q122" t="s">
        <v>753</v>
      </c>
      <c r="R122" t="s">
        <v>236</v>
      </c>
      <c r="S122" t="s">
        <v>136</v>
      </c>
      <c r="T122" t="s">
        <v>84</v>
      </c>
      <c r="U122" t="s">
        <v>223</v>
      </c>
      <c r="V122" t="s">
        <v>52</v>
      </c>
      <c r="W122" t="s">
        <v>44</v>
      </c>
      <c r="X122" t="s">
        <v>44</v>
      </c>
      <c r="Y122" t="s">
        <v>44</v>
      </c>
      <c r="Z122" t="s">
        <v>39</v>
      </c>
      <c r="AA122" t="s">
        <v>76</v>
      </c>
      <c r="AB122" s="4">
        <v>44593</v>
      </c>
      <c r="AC122" t="s">
        <v>751</v>
      </c>
      <c r="AD122" t="s">
        <v>754</v>
      </c>
      <c r="AE122" t="s">
        <v>45</v>
      </c>
      <c r="AF122" t="s">
        <v>223</v>
      </c>
      <c r="AG122" t="s">
        <v>46</v>
      </c>
      <c r="AH122" t="s">
        <v>45</v>
      </c>
      <c r="AI122" s="4">
        <v>44593</v>
      </c>
      <c r="AJ122" s="6">
        <f>IF(C122="","Sin Fecha Inicial",IF(AI122="","Sin Fecha Solucion",NETWORKDAYS.INTL(C122,AI122,1,FESTIVOS!$A$1:$A$17)-1))</f>
        <v>2</v>
      </c>
      <c r="AK122" s="5">
        <v>1</v>
      </c>
      <c r="AL122" s="5" t="str">
        <f t="shared" si="0"/>
        <v>No cumple</v>
      </c>
    </row>
    <row r="123" spans="1:38" x14ac:dyDescent="0.25">
      <c r="A123" t="s">
        <v>47</v>
      </c>
      <c r="B123">
        <v>2022000458</v>
      </c>
      <c r="C123" s="4">
        <v>44589</v>
      </c>
      <c r="D123" t="s">
        <v>61</v>
      </c>
      <c r="E123" t="s">
        <v>679</v>
      </c>
      <c r="F123" t="s">
        <v>35</v>
      </c>
      <c r="G123" t="s">
        <v>223</v>
      </c>
      <c r="H123"/>
      <c r="I123"/>
      <c r="J123"/>
      <c r="K123" s="4"/>
      <c r="L123"/>
      <c r="M123" t="s">
        <v>223</v>
      </c>
      <c r="N123"/>
      <c r="O123" t="s">
        <v>50</v>
      </c>
      <c r="P123"/>
      <c r="Q123" t="s">
        <v>755</v>
      </c>
      <c r="R123" t="s">
        <v>223</v>
      </c>
      <c r="S123" t="s">
        <v>223</v>
      </c>
      <c r="T123" t="s">
        <v>51</v>
      </c>
      <c r="U123" t="s">
        <v>223</v>
      </c>
      <c r="V123" t="s">
        <v>52</v>
      </c>
      <c r="W123" t="s">
        <v>44</v>
      </c>
      <c r="X123" t="s">
        <v>44</v>
      </c>
      <c r="Y123" t="s">
        <v>44</v>
      </c>
      <c r="Z123" t="s">
        <v>39</v>
      </c>
      <c r="AA123" t="s">
        <v>55</v>
      </c>
      <c r="AB123" s="4">
        <v>44593</v>
      </c>
      <c r="AC123" t="s">
        <v>751</v>
      </c>
      <c r="AD123" t="s">
        <v>37</v>
      </c>
      <c r="AE123" t="s">
        <v>45</v>
      </c>
      <c r="AF123" t="s">
        <v>223</v>
      </c>
      <c r="AG123" t="s">
        <v>46</v>
      </c>
      <c r="AH123" t="s">
        <v>45</v>
      </c>
      <c r="AI123" s="4">
        <v>44593</v>
      </c>
      <c r="AJ123" s="6">
        <f>IF(C123="","Sin Fecha Inicial",IF(AI123="","Sin Fecha Solucion",NETWORKDAYS.INTL(C123,AI123,1,FESTIVOS!$A$1:$A$17)-1))</f>
        <v>2</v>
      </c>
      <c r="AK123" s="5">
        <v>1</v>
      </c>
      <c r="AL123" s="5" t="str">
        <f t="shared" si="0"/>
        <v>No cumple</v>
      </c>
    </row>
    <row r="124" spans="1:38" x14ac:dyDescent="0.25">
      <c r="A124" t="s">
        <v>47</v>
      </c>
      <c r="B124">
        <v>2022000459</v>
      </c>
      <c r="C124" s="4">
        <v>44589</v>
      </c>
      <c r="D124" t="s">
        <v>61</v>
      </c>
      <c r="E124" t="s">
        <v>679</v>
      </c>
      <c r="F124" t="s">
        <v>35</v>
      </c>
      <c r="G124" t="s">
        <v>223</v>
      </c>
      <c r="H124"/>
      <c r="I124"/>
      <c r="J124"/>
      <c r="K124" s="4"/>
      <c r="L124"/>
      <c r="M124" t="s">
        <v>223</v>
      </c>
      <c r="N124"/>
      <c r="O124" t="s">
        <v>50</v>
      </c>
      <c r="P124"/>
      <c r="Q124" t="s">
        <v>756</v>
      </c>
      <c r="R124" t="s">
        <v>223</v>
      </c>
      <c r="S124" t="s">
        <v>223</v>
      </c>
      <c r="T124" t="s">
        <v>51</v>
      </c>
      <c r="U124" t="s">
        <v>223</v>
      </c>
      <c r="V124" t="s">
        <v>52</v>
      </c>
      <c r="W124" t="s">
        <v>44</v>
      </c>
      <c r="X124" t="s">
        <v>44</v>
      </c>
      <c r="Y124" t="s">
        <v>44</v>
      </c>
      <c r="Z124" t="s">
        <v>39</v>
      </c>
      <c r="AA124" t="s">
        <v>55</v>
      </c>
      <c r="AB124" s="4">
        <v>44593</v>
      </c>
      <c r="AC124" t="s">
        <v>751</v>
      </c>
      <c r="AD124" t="s">
        <v>37</v>
      </c>
      <c r="AE124" t="s">
        <v>45</v>
      </c>
      <c r="AF124" t="s">
        <v>223</v>
      </c>
      <c r="AG124" t="s">
        <v>46</v>
      </c>
      <c r="AH124" t="s">
        <v>45</v>
      </c>
      <c r="AI124" s="4">
        <v>44593</v>
      </c>
      <c r="AJ124" s="6">
        <f>IF(C124="","Sin Fecha Inicial",IF(AI124="","Sin Fecha Solucion",NETWORKDAYS.INTL(C124,AI124,1,FESTIVOS!$A$1:$A$17)-1))</f>
        <v>2</v>
      </c>
      <c r="AK124" s="5">
        <v>1</v>
      </c>
      <c r="AL124" s="5" t="str">
        <f t="shared" si="0"/>
        <v>No cumple</v>
      </c>
    </row>
    <row r="125" spans="1:38" x14ac:dyDescent="0.25">
      <c r="A125" t="s">
        <v>47</v>
      </c>
      <c r="B125">
        <v>2022000476</v>
      </c>
      <c r="C125" s="4">
        <v>44592</v>
      </c>
      <c r="D125" t="s">
        <v>61</v>
      </c>
      <c r="E125" t="s">
        <v>731</v>
      </c>
      <c r="F125" t="s">
        <v>35</v>
      </c>
      <c r="G125" t="s">
        <v>49</v>
      </c>
      <c r="H125"/>
      <c r="I125"/>
      <c r="J125"/>
      <c r="K125" s="4"/>
      <c r="L125"/>
      <c r="M125" t="s">
        <v>223</v>
      </c>
      <c r="N125"/>
      <c r="O125" t="s">
        <v>50</v>
      </c>
      <c r="P125">
        <v>31877147</v>
      </c>
      <c r="Q125" t="s">
        <v>757</v>
      </c>
      <c r="R125" t="s">
        <v>758</v>
      </c>
      <c r="S125" t="s">
        <v>223</v>
      </c>
      <c r="T125" t="s">
        <v>71</v>
      </c>
      <c r="U125" t="s">
        <v>759</v>
      </c>
      <c r="V125" t="s">
        <v>52</v>
      </c>
      <c r="W125" t="s">
        <v>44</v>
      </c>
      <c r="X125" t="s">
        <v>44</v>
      </c>
      <c r="Y125" t="s">
        <v>44</v>
      </c>
      <c r="Z125" t="s">
        <v>39</v>
      </c>
      <c r="AA125" t="s">
        <v>55</v>
      </c>
      <c r="AB125" s="4">
        <v>44593</v>
      </c>
      <c r="AC125" t="s">
        <v>751</v>
      </c>
      <c r="AD125" t="s">
        <v>37</v>
      </c>
      <c r="AE125" t="s">
        <v>45</v>
      </c>
      <c r="AF125" t="s">
        <v>223</v>
      </c>
      <c r="AG125" t="s">
        <v>46</v>
      </c>
      <c r="AH125" t="s">
        <v>45</v>
      </c>
      <c r="AI125" s="4">
        <v>44593</v>
      </c>
      <c r="AJ125" s="6">
        <f>IF(C125="","Sin Fecha Inicial",IF(AI125="","Sin Fecha Solucion",NETWORKDAYS.INTL(C125,AI125,1,FESTIVOS!$A$1:$A$17)-1))</f>
        <v>1</v>
      </c>
      <c r="AK125" s="5">
        <v>1</v>
      </c>
      <c r="AL125" s="5" t="str">
        <f t="shared" si="0"/>
        <v>CUMPLE</v>
      </c>
    </row>
    <row r="126" spans="1:38" x14ac:dyDescent="0.25">
      <c r="A126" t="s">
        <v>47</v>
      </c>
      <c r="B126">
        <v>2022000481</v>
      </c>
      <c r="C126" s="4">
        <v>44592</v>
      </c>
      <c r="D126" t="s">
        <v>38</v>
      </c>
      <c r="E126" t="s">
        <v>731</v>
      </c>
      <c r="F126" t="s">
        <v>35</v>
      </c>
      <c r="G126" t="s">
        <v>223</v>
      </c>
      <c r="H126"/>
      <c r="I126"/>
      <c r="J126"/>
      <c r="K126" s="4"/>
      <c r="L126"/>
      <c r="M126" t="s">
        <v>223</v>
      </c>
      <c r="N126"/>
      <c r="O126" t="s">
        <v>50</v>
      </c>
      <c r="P126"/>
      <c r="Q126" t="s">
        <v>760</v>
      </c>
      <c r="R126" t="s">
        <v>223</v>
      </c>
      <c r="S126" t="s">
        <v>761</v>
      </c>
      <c r="T126" t="s">
        <v>51</v>
      </c>
      <c r="U126" t="s">
        <v>223</v>
      </c>
      <c r="V126" t="s">
        <v>52</v>
      </c>
      <c r="W126" t="s">
        <v>44</v>
      </c>
      <c r="X126" t="s">
        <v>44</v>
      </c>
      <c r="Y126" t="s">
        <v>44</v>
      </c>
      <c r="Z126" t="s">
        <v>39</v>
      </c>
      <c r="AA126" t="s">
        <v>48</v>
      </c>
      <c r="AB126" s="4">
        <v>44593</v>
      </c>
      <c r="AC126" t="s">
        <v>751</v>
      </c>
      <c r="AD126" t="s">
        <v>762</v>
      </c>
      <c r="AE126" t="s">
        <v>45</v>
      </c>
      <c r="AF126" t="s">
        <v>223</v>
      </c>
      <c r="AG126" t="s">
        <v>46</v>
      </c>
      <c r="AH126" t="s">
        <v>45</v>
      </c>
      <c r="AI126" s="4">
        <v>44593</v>
      </c>
      <c r="AJ126" s="6">
        <f>IF(C126="","Sin Fecha Inicial",IF(AI126="","Sin Fecha Solucion",NETWORKDAYS.INTL(C126,AI126,1,FESTIVOS!$A$1:$A$17)-1))</f>
        <v>1</v>
      </c>
      <c r="AK126" s="5">
        <v>30</v>
      </c>
      <c r="AL126" s="5" t="s">
        <v>389</v>
      </c>
    </row>
    <row r="127" spans="1:38" x14ac:dyDescent="0.25">
      <c r="A127" t="s">
        <v>47</v>
      </c>
      <c r="B127">
        <v>2022000483</v>
      </c>
      <c r="C127" s="4">
        <v>44592</v>
      </c>
      <c r="D127" t="s">
        <v>38</v>
      </c>
      <c r="E127" t="s">
        <v>731</v>
      </c>
      <c r="F127" t="s">
        <v>35</v>
      </c>
      <c r="G127" t="s">
        <v>41</v>
      </c>
      <c r="H127">
        <v>993584</v>
      </c>
      <c r="I127"/>
      <c r="J127"/>
      <c r="K127" s="4"/>
      <c r="L127"/>
      <c r="M127" t="s">
        <v>223</v>
      </c>
      <c r="N127"/>
      <c r="O127" t="s">
        <v>50</v>
      </c>
      <c r="P127"/>
      <c r="Q127" t="s">
        <v>763</v>
      </c>
      <c r="R127" t="s">
        <v>224</v>
      </c>
      <c r="S127" t="s">
        <v>138</v>
      </c>
      <c r="T127" t="s">
        <v>51</v>
      </c>
      <c r="U127" t="s">
        <v>223</v>
      </c>
      <c r="V127" t="s">
        <v>52</v>
      </c>
      <c r="W127" t="s">
        <v>44</v>
      </c>
      <c r="X127" t="s">
        <v>44</v>
      </c>
      <c r="Y127" t="s">
        <v>44</v>
      </c>
      <c r="Z127" t="s">
        <v>39</v>
      </c>
      <c r="AA127" t="s">
        <v>48</v>
      </c>
      <c r="AB127" s="4">
        <v>44593</v>
      </c>
      <c r="AC127" t="s">
        <v>751</v>
      </c>
      <c r="AD127" t="s">
        <v>764</v>
      </c>
      <c r="AE127" t="s">
        <v>45</v>
      </c>
      <c r="AF127" t="s">
        <v>223</v>
      </c>
      <c r="AG127" t="s">
        <v>46</v>
      </c>
      <c r="AH127" t="s">
        <v>45</v>
      </c>
      <c r="AI127" s="4">
        <v>44593</v>
      </c>
      <c r="AJ127" s="6">
        <f>IF(C127="","Sin Fecha Inicial",IF(AI127="","Sin Fecha Solucion",NETWORKDAYS.INTL(C127,AI127,1,FESTIVOS!$A$1:$A$17)-1))</f>
        <v>1</v>
      </c>
      <c r="AK127" s="5">
        <v>30</v>
      </c>
      <c r="AL127" s="5" t="s">
        <v>389</v>
      </c>
    </row>
    <row r="128" spans="1:38" x14ac:dyDescent="0.25">
      <c r="A128" t="s">
        <v>47</v>
      </c>
      <c r="B128">
        <v>2022000487</v>
      </c>
      <c r="C128" s="4">
        <v>44593</v>
      </c>
      <c r="D128" t="s">
        <v>38</v>
      </c>
      <c r="E128" t="s">
        <v>751</v>
      </c>
      <c r="F128" t="s">
        <v>35</v>
      </c>
      <c r="G128" t="s">
        <v>41</v>
      </c>
      <c r="H128">
        <v>1049192</v>
      </c>
      <c r="I128"/>
      <c r="J128"/>
      <c r="K128" s="4"/>
      <c r="L128"/>
      <c r="M128" t="s">
        <v>223</v>
      </c>
      <c r="N128"/>
      <c r="O128" t="s">
        <v>50</v>
      </c>
      <c r="P128"/>
      <c r="Q128" t="s">
        <v>765</v>
      </c>
      <c r="R128" t="s">
        <v>766</v>
      </c>
      <c r="S128" t="s">
        <v>767</v>
      </c>
      <c r="T128" t="s">
        <v>51</v>
      </c>
      <c r="U128" t="s">
        <v>223</v>
      </c>
      <c r="V128" t="s">
        <v>52</v>
      </c>
      <c r="W128" t="s">
        <v>44</v>
      </c>
      <c r="X128" t="s">
        <v>44</v>
      </c>
      <c r="Y128" t="s">
        <v>44</v>
      </c>
      <c r="Z128" t="s">
        <v>39</v>
      </c>
      <c r="AA128" t="s">
        <v>48</v>
      </c>
      <c r="AB128" s="4">
        <v>44593</v>
      </c>
      <c r="AC128" t="s">
        <v>751</v>
      </c>
      <c r="AD128" t="s">
        <v>768</v>
      </c>
      <c r="AE128" t="s">
        <v>45</v>
      </c>
      <c r="AF128" t="s">
        <v>223</v>
      </c>
      <c r="AG128" t="s">
        <v>46</v>
      </c>
      <c r="AH128" t="s">
        <v>45</v>
      </c>
      <c r="AI128" s="4">
        <v>44593</v>
      </c>
      <c r="AJ128" s="6">
        <f>IF(C128="","Sin Fecha Inicial",IF(AI128="","Sin Fecha Solucion",NETWORKDAYS.INTL(C128,AI128,1,FESTIVOS!$A$1:$A$17)-1))</f>
        <v>0</v>
      </c>
      <c r="AK128" s="5">
        <v>30</v>
      </c>
      <c r="AL128" s="5" t="s">
        <v>389</v>
      </c>
    </row>
    <row r="129" spans="1:38" x14ac:dyDescent="0.25">
      <c r="A129" t="s">
        <v>47</v>
      </c>
      <c r="B129">
        <v>2022000493</v>
      </c>
      <c r="C129" s="4">
        <v>44593</v>
      </c>
      <c r="D129" t="s">
        <v>40</v>
      </c>
      <c r="E129" t="s">
        <v>751</v>
      </c>
      <c r="F129" t="s">
        <v>35</v>
      </c>
      <c r="G129" t="s">
        <v>41</v>
      </c>
      <c r="H129">
        <v>7014</v>
      </c>
      <c r="I129"/>
      <c r="J129"/>
      <c r="K129" s="4"/>
      <c r="L129"/>
      <c r="M129" t="s">
        <v>223</v>
      </c>
      <c r="N129"/>
      <c r="O129" t="s">
        <v>7</v>
      </c>
      <c r="P129"/>
      <c r="Q129" t="s">
        <v>769</v>
      </c>
      <c r="R129" t="s">
        <v>770</v>
      </c>
      <c r="S129" t="s">
        <v>771</v>
      </c>
      <c r="T129" t="s">
        <v>51</v>
      </c>
      <c r="U129" t="s">
        <v>223</v>
      </c>
      <c r="V129" t="s">
        <v>43</v>
      </c>
      <c r="W129" t="s">
        <v>44</v>
      </c>
      <c r="X129" t="s">
        <v>44</v>
      </c>
      <c r="Y129" t="s">
        <v>44</v>
      </c>
      <c r="Z129" t="s">
        <v>39</v>
      </c>
      <c r="AA129" t="s">
        <v>68</v>
      </c>
      <c r="AB129" s="4">
        <v>44593</v>
      </c>
      <c r="AC129" t="s">
        <v>751</v>
      </c>
      <c r="AD129" t="s">
        <v>37</v>
      </c>
      <c r="AE129" t="s">
        <v>45</v>
      </c>
      <c r="AF129" t="s">
        <v>223</v>
      </c>
      <c r="AG129" t="s">
        <v>46</v>
      </c>
      <c r="AH129" t="s">
        <v>45</v>
      </c>
      <c r="AI129" s="4">
        <v>44593</v>
      </c>
      <c r="AJ129" s="6">
        <f>IF(C129="","Sin Fecha Inicial",IF(AI129="","Sin Fecha Solucion",NETWORKDAYS.INTL(C129,AI129,1,FESTIVOS!$A$1:$A$17)-1))</f>
        <v>0</v>
      </c>
      <c r="AK129" s="5">
        <v>30</v>
      </c>
      <c r="AL129" s="5" t="s">
        <v>389</v>
      </c>
    </row>
    <row r="130" spans="1:38" x14ac:dyDescent="0.25">
      <c r="A130" t="s">
        <v>47</v>
      </c>
      <c r="B130">
        <v>2022000510</v>
      </c>
      <c r="C130" s="4">
        <v>44593</v>
      </c>
      <c r="D130" t="s">
        <v>61</v>
      </c>
      <c r="E130" t="s">
        <v>751</v>
      </c>
      <c r="F130" t="s">
        <v>35</v>
      </c>
      <c r="G130" t="s">
        <v>223</v>
      </c>
      <c r="H130"/>
      <c r="I130"/>
      <c r="J130"/>
      <c r="K130" s="4"/>
      <c r="L130"/>
      <c r="M130" t="s">
        <v>223</v>
      </c>
      <c r="N130"/>
      <c r="O130" t="s">
        <v>50</v>
      </c>
      <c r="P130"/>
      <c r="Q130" t="s">
        <v>223</v>
      </c>
      <c r="R130" t="s">
        <v>223</v>
      </c>
      <c r="S130" t="s">
        <v>223</v>
      </c>
      <c r="T130" t="s">
        <v>223</v>
      </c>
      <c r="U130" t="s">
        <v>223</v>
      </c>
      <c r="V130" t="s">
        <v>52</v>
      </c>
      <c r="W130" t="s">
        <v>44</v>
      </c>
      <c r="X130" t="s">
        <v>44</v>
      </c>
      <c r="Y130" t="s">
        <v>44</v>
      </c>
      <c r="Z130" t="s">
        <v>39</v>
      </c>
      <c r="AA130" t="s">
        <v>55</v>
      </c>
      <c r="AB130" s="4">
        <v>44593</v>
      </c>
      <c r="AC130" t="s">
        <v>751</v>
      </c>
      <c r="AD130" t="s">
        <v>37</v>
      </c>
      <c r="AE130" t="s">
        <v>45</v>
      </c>
      <c r="AF130" t="s">
        <v>223</v>
      </c>
      <c r="AG130" t="s">
        <v>46</v>
      </c>
      <c r="AH130" t="s">
        <v>45</v>
      </c>
      <c r="AI130" s="4">
        <v>44593</v>
      </c>
      <c r="AJ130" s="6">
        <f>IF(C130="","Sin Fecha Inicial",IF(AI130="","Sin Fecha Solucion",NETWORKDAYS.INTL(C130,AI130,1,FESTIVOS!$A$1:$A$17)-1))</f>
        <v>0</v>
      </c>
      <c r="AK130" s="5">
        <v>30</v>
      </c>
      <c r="AL130" s="5" t="s">
        <v>389</v>
      </c>
    </row>
    <row r="131" spans="1:38" x14ac:dyDescent="0.25">
      <c r="A131" t="s">
        <v>47</v>
      </c>
      <c r="B131">
        <v>2022000501</v>
      </c>
      <c r="C131" s="4">
        <v>44593</v>
      </c>
      <c r="D131" t="s">
        <v>61</v>
      </c>
      <c r="E131" t="s">
        <v>751</v>
      </c>
      <c r="F131" t="s">
        <v>35</v>
      </c>
      <c r="G131" t="s">
        <v>223</v>
      </c>
      <c r="H131"/>
      <c r="I131"/>
      <c r="J131"/>
      <c r="K131" s="4"/>
      <c r="L131"/>
      <c r="M131" t="s">
        <v>223</v>
      </c>
      <c r="N131"/>
      <c r="O131" t="s">
        <v>50</v>
      </c>
      <c r="P131">
        <v>31965302</v>
      </c>
      <c r="Q131" t="s">
        <v>772</v>
      </c>
      <c r="R131" t="s">
        <v>223</v>
      </c>
      <c r="S131" t="s">
        <v>773</v>
      </c>
      <c r="T131" t="s">
        <v>71</v>
      </c>
      <c r="U131" t="s">
        <v>774</v>
      </c>
      <c r="V131" t="s">
        <v>52</v>
      </c>
      <c r="W131" t="s">
        <v>44</v>
      </c>
      <c r="X131" t="s">
        <v>44</v>
      </c>
      <c r="Y131" t="s">
        <v>44</v>
      </c>
      <c r="Z131" t="s">
        <v>39</v>
      </c>
      <c r="AA131" t="s">
        <v>55</v>
      </c>
      <c r="AB131" s="4">
        <v>44594</v>
      </c>
      <c r="AC131" t="s">
        <v>775</v>
      </c>
      <c r="AD131" t="s">
        <v>37</v>
      </c>
      <c r="AE131" t="s">
        <v>45</v>
      </c>
      <c r="AF131" t="s">
        <v>223</v>
      </c>
      <c r="AG131" t="s">
        <v>46</v>
      </c>
      <c r="AH131" t="s">
        <v>45</v>
      </c>
      <c r="AI131" s="4">
        <v>44594</v>
      </c>
      <c r="AJ131" s="6">
        <f>IF(C131="","Sin Fecha Inicial",IF(AI131="","Sin Fecha Solucion",NETWORKDAYS.INTL(C131,AI131,1,FESTIVOS!$A$1:$A$17)-1))</f>
        <v>1</v>
      </c>
      <c r="AK131" s="5">
        <v>1</v>
      </c>
      <c r="AL131" s="5" t="str">
        <f t="shared" ref="AL131:AL136" si="1">IF(AJ131&lt;=AK131,"CUMPLE","No cumple")</f>
        <v>CUMPLE</v>
      </c>
    </row>
    <row r="132" spans="1:38" x14ac:dyDescent="0.25">
      <c r="A132" t="s">
        <v>47</v>
      </c>
      <c r="B132">
        <v>2022000506</v>
      </c>
      <c r="C132" s="4">
        <v>44593</v>
      </c>
      <c r="D132" t="s">
        <v>61</v>
      </c>
      <c r="E132" t="s">
        <v>751</v>
      </c>
      <c r="F132" t="s">
        <v>35</v>
      </c>
      <c r="G132" t="s">
        <v>49</v>
      </c>
      <c r="H132"/>
      <c r="I132"/>
      <c r="J132"/>
      <c r="K132" s="4"/>
      <c r="L132"/>
      <c r="M132" t="s">
        <v>223</v>
      </c>
      <c r="N132"/>
      <c r="O132" t="s">
        <v>50</v>
      </c>
      <c r="P132">
        <v>16586443</v>
      </c>
      <c r="Q132" t="s">
        <v>776</v>
      </c>
      <c r="R132" t="s">
        <v>777</v>
      </c>
      <c r="S132" t="s">
        <v>778</v>
      </c>
      <c r="T132" t="s">
        <v>71</v>
      </c>
      <c r="U132" t="s">
        <v>779</v>
      </c>
      <c r="V132" t="s">
        <v>52</v>
      </c>
      <c r="W132" t="s">
        <v>44</v>
      </c>
      <c r="X132" t="s">
        <v>44</v>
      </c>
      <c r="Y132" t="s">
        <v>44</v>
      </c>
      <c r="Z132" t="s">
        <v>39</v>
      </c>
      <c r="AA132" t="s">
        <v>55</v>
      </c>
      <c r="AB132" s="4">
        <v>44594</v>
      </c>
      <c r="AC132" t="s">
        <v>775</v>
      </c>
      <c r="AD132" t="s">
        <v>37</v>
      </c>
      <c r="AE132" t="s">
        <v>45</v>
      </c>
      <c r="AF132" t="s">
        <v>223</v>
      </c>
      <c r="AG132" t="s">
        <v>46</v>
      </c>
      <c r="AH132" t="s">
        <v>45</v>
      </c>
      <c r="AI132" s="4">
        <v>44594</v>
      </c>
      <c r="AJ132" s="6">
        <f>IF(C132="","Sin Fecha Inicial",IF(AI132="","Sin Fecha Solucion",NETWORKDAYS.INTL(C132,AI132,1,FESTIVOS!$A$1:$A$17)-1))</f>
        <v>1</v>
      </c>
      <c r="AK132" s="5">
        <v>1</v>
      </c>
      <c r="AL132" s="5" t="str">
        <f t="shared" si="1"/>
        <v>CUMPLE</v>
      </c>
    </row>
    <row r="133" spans="1:38" x14ac:dyDescent="0.25">
      <c r="A133" t="s">
        <v>47</v>
      </c>
      <c r="B133">
        <v>2022000507</v>
      </c>
      <c r="C133" s="4">
        <v>44593</v>
      </c>
      <c r="D133" t="s">
        <v>61</v>
      </c>
      <c r="E133" t="s">
        <v>751</v>
      </c>
      <c r="F133" t="s">
        <v>35</v>
      </c>
      <c r="G133" t="s">
        <v>49</v>
      </c>
      <c r="H133"/>
      <c r="I133"/>
      <c r="J133"/>
      <c r="K133" s="4"/>
      <c r="L133"/>
      <c r="M133" t="s">
        <v>223</v>
      </c>
      <c r="N133"/>
      <c r="O133" t="s">
        <v>50</v>
      </c>
      <c r="P133">
        <v>16586443</v>
      </c>
      <c r="Q133" t="s">
        <v>776</v>
      </c>
      <c r="R133" t="s">
        <v>777</v>
      </c>
      <c r="S133" t="s">
        <v>778</v>
      </c>
      <c r="T133" t="s">
        <v>71</v>
      </c>
      <c r="U133" t="s">
        <v>779</v>
      </c>
      <c r="V133" t="s">
        <v>52</v>
      </c>
      <c r="W133" t="s">
        <v>44</v>
      </c>
      <c r="X133" t="s">
        <v>44</v>
      </c>
      <c r="Y133" t="s">
        <v>44</v>
      </c>
      <c r="Z133" t="s">
        <v>39</v>
      </c>
      <c r="AA133" t="s">
        <v>55</v>
      </c>
      <c r="AB133" s="4">
        <v>44594</v>
      </c>
      <c r="AC133" t="s">
        <v>775</v>
      </c>
      <c r="AD133" t="s">
        <v>37</v>
      </c>
      <c r="AE133" t="s">
        <v>45</v>
      </c>
      <c r="AF133" t="s">
        <v>223</v>
      </c>
      <c r="AG133" t="s">
        <v>46</v>
      </c>
      <c r="AH133" t="s">
        <v>45</v>
      </c>
      <c r="AI133" s="4">
        <v>44594</v>
      </c>
      <c r="AJ133" s="6">
        <f>IF(C133="","Sin Fecha Inicial",IF(AI133="","Sin Fecha Solucion",NETWORKDAYS.INTL(C133,AI133,1,FESTIVOS!$A$1:$A$17)-1))</f>
        <v>1</v>
      </c>
      <c r="AK133" s="5">
        <v>1</v>
      </c>
      <c r="AL133" s="5" t="str">
        <f t="shared" si="1"/>
        <v>CUMPLE</v>
      </c>
    </row>
    <row r="134" spans="1:38" x14ac:dyDescent="0.25">
      <c r="A134" t="s">
        <v>47</v>
      </c>
      <c r="B134">
        <v>2022000508</v>
      </c>
      <c r="C134" s="4">
        <v>44593</v>
      </c>
      <c r="D134" t="s">
        <v>38</v>
      </c>
      <c r="E134" t="s">
        <v>751</v>
      </c>
      <c r="F134" t="s">
        <v>35</v>
      </c>
      <c r="G134" t="s">
        <v>223</v>
      </c>
      <c r="H134"/>
      <c r="I134"/>
      <c r="J134"/>
      <c r="K134" s="4"/>
      <c r="L134"/>
      <c r="M134" t="s">
        <v>223</v>
      </c>
      <c r="N134"/>
      <c r="O134" t="s">
        <v>50</v>
      </c>
      <c r="P134"/>
      <c r="Q134" t="s">
        <v>780</v>
      </c>
      <c r="R134" t="s">
        <v>223</v>
      </c>
      <c r="S134" t="s">
        <v>781</v>
      </c>
      <c r="T134" t="s">
        <v>51</v>
      </c>
      <c r="U134" t="s">
        <v>782</v>
      </c>
      <c r="V134" t="s">
        <v>52</v>
      </c>
      <c r="W134" t="s">
        <v>44</v>
      </c>
      <c r="X134" t="s">
        <v>44</v>
      </c>
      <c r="Y134" t="s">
        <v>44</v>
      </c>
      <c r="Z134" t="s">
        <v>39</v>
      </c>
      <c r="AA134" t="s">
        <v>48</v>
      </c>
      <c r="AB134" s="4">
        <v>44594</v>
      </c>
      <c r="AC134" t="s">
        <v>775</v>
      </c>
      <c r="AD134" t="s">
        <v>783</v>
      </c>
      <c r="AE134" t="s">
        <v>45</v>
      </c>
      <c r="AF134" t="s">
        <v>223</v>
      </c>
      <c r="AG134" t="s">
        <v>46</v>
      </c>
      <c r="AH134" t="s">
        <v>45</v>
      </c>
      <c r="AI134" s="4">
        <v>44594</v>
      </c>
      <c r="AJ134" s="6">
        <f>IF(C134="","Sin Fecha Inicial",IF(AI134="","Sin Fecha Solucion",NETWORKDAYS.INTL(C134,AI134,1,FESTIVOS!$A$1:$A$17)-1))</f>
        <v>1</v>
      </c>
      <c r="AK134" s="5">
        <v>1</v>
      </c>
      <c r="AL134" s="5" t="str">
        <f t="shared" si="1"/>
        <v>CUMPLE</v>
      </c>
    </row>
    <row r="135" spans="1:38" x14ac:dyDescent="0.25">
      <c r="A135" t="s">
        <v>47</v>
      </c>
      <c r="B135">
        <v>2022000511</v>
      </c>
      <c r="C135" s="4">
        <v>44593</v>
      </c>
      <c r="D135" t="s">
        <v>38</v>
      </c>
      <c r="E135" t="s">
        <v>751</v>
      </c>
      <c r="F135" t="s">
        <v>35</v>
      </c>
      <c r="G135" t="s">
        <v>41</v>
      </c>
      <c r="H135">
        <v>112052</v>
      </c>
      <c r="I135"/>
      <c r="J135"/>
      <c r="K135" s="4"/>
      <c r="L135"/>
      <c r="M135" t="s">
        <v>223</v>
      </c>
      <c r="N135"/>
      <c r="O135" t="s">
        <v>50</v>
      </c>
      <c r="P135"/>
      <c r="Q135" t="s">
        <v>784</v>
      </c>
      <c r="R135" t="s">
        <v>785</v>
      </c>
      <c r="S135" t="s">
        <v>786</v>
      </c>
      <c r="T135" t="s">
        <v>51</v>
      </c>
      <c r="U135" t="s">
        <v>223</v>
      </c>
      <c r="V135" t="s">
        <v>52</v>
      </c>
      <c r="W135" t="s">
        <v>44</v>
      </c>
      <c r="X135" t="s">
        <v>44</v>
      </c>
      <c r="Y135" t="s">
        <v>44</v>
      </c>
      <c r="Z135" t="s">
        <v>39</v>
      </c>
      <c r="AA135" t="s">
        <v>48</v>
      </c>
      <c r="AB135" s="4">
        <v>44594</v>
      </c>
      <c r="AC135" t="s">
        <v>775</v>
      </c>
      <c r="AD135" t="s">
        <v>787</v>
      </c>
      <c r="AE135" t="s">
        <v>45</v>
      </c>
      <c r="AF135" t="s">
        <v>223</v>
      </c>
      <c r="AG135" t="s">
        <v>46</v>
      </c>
      <c r="AH135" t="s">
        <v>45</v>
      </c>
      <c r="AI135" s="4">
        <v>44594</v>
      </c>
      <c r="AJ135" s="6">
        <f>IF(C135="","Sin Fecha Inicial",IF(AI135="","Sin Fecha Solucion",NETWORKDAYS.INTL(C135,AI135,1,FESTIVOS!$A$1:$A$17)-1))</f>
        <v>1</v>
      </c>
      <c r="AK135" s="5">
        <v>1</v>
      </c>
      <c r="AL135" s="5" t="str">
        <f t="shared" si="1"/>
        <v>CUMPLE</v>
      </c>
    </row>
    <row r="136" spans="1:38" x14ac:dyDescent="0.25">
      <c r="A136" t="s">
        <v>47</v>
      </c>
      <c r="B136">
        <v>2022000519</v>
      </c>
      <c r="C136" s="4">
        <v>44593</v>
      </c>
      <c r="D136" t="s">
        <v>38</v>
      </c>
      <c r="E136" t="s">
        <v>751</v>
      </c>
      <c r="F136" t="s">
        <v>35</v>
      </c>
      <c r="G136" t="s">
        <v>41</v>
      </c>
      <c r="H136">
        <v>18133</v>
      </c>
      <c r="I136"/>
      <c r="J136"/>
      <c r="K136" s="4"/>
      <c r="L136"/>
      <c r="M136" t="s">
        <v>223</v>
      </c>
      <c r="N136"/>
      <c r="O136" t="s">
        <v>50</v>
      </c>
      <c r="P136"/>
      <c r="Q136" t="s">
        <v>788</v>
      </c>
      <c r="R136" t="s">
        <v>223</v>
      </c>
      <c r="S136" t="s">
        <v>789</v>
      </c>
      <c r="T136" t="s">
        <v>51</v>
      </c>
      <c r="U136" t="s">
        <v>223</v>
      </c>
      <c r="V136" t="s">
        <v>52</v>
      </c>
      <c r="W136" t="s">
        <v>44</v>
      </c>
      <c r="X136" t="s">
        <v>44</v>
      </c>
      <c r="Y136" t="s">
        <v>44</v>
      </c>
      <c r="Z136" t="s">
        <v>39</v>
      </c>
      <c r="AA136" t="s">
        <v>48</v>
      </c>
      <c r="AB136" s="4">
        <v>44594</v>
      </c>
      <c r="AC136" t="s">
        <v>775</v>
      </c>
      <c r="AD136" t="s">
        <v>790</v>
      </c>
      <c r="AE136" t="s">
        <v>45</v>
      </c>
      <c r="AF136" t="s">
        <v>223</v>
      </c>
      <c r="AG136" t="s">
        <v>46</v>
      </c>
      <c r="AH136" t="s">
        <v>45</v>
      </c>
      <c r="AI136" s="4">
        <v>44594</v>
      </c>
      <c r="AJ136" s="6">
        <f>IF(C136="","Sin Fecha Inicial",IF(AI136="","Sin Fecha Solucion",NETWORKDAYS.INTL(C136,AI136,1,FESTIVOS!$A$1:$A$17)-1))</f>
        <v>1</v>
      </c>
      <c r="AK136" s="5">
        <v>1</v>
      </c>
      <c r="AL136" s="5" t="str">
        <f t="shared" si="1"/>
        <v>CUMPLE</v>
      </c>
    </row>
    <row r="137" spans="1:38" x14ac:dyDescent="0.25">
      <c r="A137" t="s">
        <v>47</v>
      </c>
      <c r="B137">
        <v>2022000520</v>
      </c>
      <c r="C137" s="4">
        <v>44593</v>
      </c>
      <c r="D137" t="s">
        <v>38</v>
      </c>
      <c r="E137" t="s">
        <v>751</v>
      </c>
      <c r="F137" t="s">
        <v>35</v>
      </c>
      <c r="G137" t="s">
        <v>223</v>
      </c>
      <c r="H137"/>
      <c r="I137"/>
      <c r="J137"/>
      <c r="K137" s="4"/>
      <c r="L137"/>
      <c r="M137" t="s">
        <v>223</v>
      </c>
      <c r="N137"/>
      <c r="O137" t="s">
        <v>50</v>
      </c>
      <c r="P137"/>
      <c r="Q137" t="s">
        <v>791</v>
      </c>
      <c r="R137" t="s">
        <v>343</v>
      </c>
      <c r="S137" t="s">
        <v>344</v>
      </c>
      <c r="T137" t="s">
        <v>51</v>
      </c>
      <c r="U137" t="s">
        <v>223</v>
      </c>
      <c r="V137" t="s">
        <v>52</v>
      </c>
      <c r="W137" t="s">
        <v>44</v>
      </c>
      <c r="X137" t="s">
        <v>44</v>
      </c>
      <c r="Y137" t="s">
        <v>44</v>
      </c>
      <c r="Z137" t="s">
        <v>39</v>
      </c>
      <c r="AA137" t="s">
        <v>48</v>
      </c>
      <c r="AB137" s="4">
        <v>44594</v>
      </c>
      <c r="AC137" t="s">
        <v>775</v>
      </c>
      <c r="AD137" t="s">
        <v>792</v>
      </c>
      <c r="AE137" t="s">
        <v>45</v>
      </c>
      <c r="AF137" t="s">
        <v>223</v>
      </c>
      <c r="AG137" t="s">
        <v>46</v>
      </c>
      <c r="AH137" t="s">
        <v>45</v>
      </c>
      <c r="AI137" s="4">
        <v>44594</v>
      </c>
      <c r="AJ137" s="6">
        <f>IF(C137="","Sin Fecha Inicial",IF(AI137="","Sin Fecha Solucion",NETWORKDAYS.INTL(C137,AI137,1,FESTIVOS!$A$1:$A$17)-1))</f>
        <v>1</v>
      </c>
      <c r="AK137" s="5">
        <v>30</v>
      </c>
      <c r="AL137" s="5" t="s">
        <v>389</v>
      </c>
    </row>
    <row r="138" spans="1:38" x14ac:dyDescent="0.25">
      <c r="A138" t="s">
        <v>47</v>
      </c>
      <c r="B138">
        <v>2022000521</v>
      </c>
      <c r="C138" s="4">
        <v>44593</v>
      </c>
      <c r="D138" t="s">
        <v>38</v>
      </c>
      <c r="E138" t="s">
        <v>751</v>
      </c>
      <c r="F138" t="s">
        <v>35</v>
      </c>
      <c r="G138" t="s">
        <v>223</v>
      </c>
      <c r="H138"/>
      <c r="I138"/>
      <c r="J138"/>
      <c r="K138" s="4"/>
      <c r="L138"/>
      <c r="M138" t="s">
        <v>223</v>
      </c>
      <c r="N138"/>
      <c r="O138" t="s">
        <v>50</v>
      </c>
      <c r="P138"/>
      <c r="Q138" t="s">
        <v>791</v>
      </c>
      <c r="R138" t="s">
        <v>343</v>
      </c>
      <c r="S138" t="s">
        <v>344</v>
      </c>
      <c r="T138" t="s">
        <v>51</v>
      </c>
      <c r="U138" t="s">
        <v>223</v>
      </c>
      <c r="V138" t="s">
        <v>52</v>
      </c>
      <c r="W138" t="s">
        <v>44</v>
      </c>
      <c r="X138" t="s">
        <v>44</v>
      </c>
      <c r="Y138" t="s">
        <v>44</v>
      </c>
      <c r="Z138" t="s">
        <v>39</v>
      </c>
      <c r="AA138" t="s">
        <v>48</v>
      </c>
      <c r="AB138" s="4">
        <v>44594</v>
      </c>
      <c r="AC138" t="s">
        <v>775</v>
      </c>
      <c r="AD138" t="s">
        <v>793</v>
      </c>
      <c r="AE138" t="s">
        <v>45</v>
      </c>
      <c r="AF138" t="s">
        <v>223</v>
      </c>
      <c r="AG138" t="s">
        <v>46</v>
      </c>
      <c r="AH138" t="s">
        <v>45</v>
      </c>
      <c r="AI138" s="4">
        <v>44594</v>
      </c>
      <c r="AJ138" s="6">
        <f>IF(C138="","Sin Fecha Inicial",IF(AI138="","Sin Fecha Solucion",NETWORKDAYS.INTL(C138,AI138,1,FESTIVOS!$A$1:$A$17)-1))</f>
        <v>1</v>
      </c>
      <c r="AK138" s="5">
        <v>30</v>
      </c>
      <c r="AL138" s="5" t="s">
        <v>389</v>
      </c>
    </row>
    <row r="139" spans="1:38" x14ac:dyDescent="0.25">
      <c r="A139" t="s">
        <v>47</v>
      </c>
      <c r="B139">
        <v>2022000537</v>
      </c>
      <c r="C139" s="4">
        <v>44594</v>
      </c>
      <c r="D139" t="s">
        <v>38</v>
      </c>
      <c r="E139" t="s">
        <v>775</v>
      </c>
      <c r="F139" t="s">
        <v>35</v>
      </c>
      <c r="G139" t="s">
        <v>223</v>
      </c>
      <c r="H139"/>
      <c r="I139"/>
      <c r="J139"/>
      <c r="K139" s="4"/>
      <c r="L139"/>
      <c r="M139" t="s">
        <v>223</v>
      </c>
      <c r="N139"/>
      <c r="O139" t="s">
        <v>50</v>
      </c>
      <c r="P139"/>
      <c r="Q139" t="s">
        <v>794</v>
      </c>
      <c r="R139" t="s">
        <v>795</v>
      </c>
      <c r="S139" t="s">
        <v>796</v>
      </c>
      <c r="T139" t="s">
        <v>51</v>
      </c>
      <c r="U139" t="s">
        <v>223</v>
      </c>
      <c r="V139" t="s">
        <v>52</v>
      </c>
      <c r="W139" t="s">
        <v>44</v>
      </c>
      <c r="X139" t="s">
        <v>44</v>
      </c>
      <c r="Y139" t="s">
        <v>44</v>
      </c>
      <c r="Z139" t="s">
        <v>39</v>
      </c>
      <c r="AA139" t="s">
        <v>48</v>
      </c>
      <c r="AB139" s="4">
        <v>44594</v>
      </c>
      <c r="AC139" t="s">
        <v>775</v>
      </c>
      <c r="AD139" t="s">
        <v>797</v>
      </c>
      <c r="AE139" t="s">
        <v>45</v>
      </c>
      <c r="AF139" t="s">
        <v>223</v>
      </c>
      <c r="AG139" t="s">
        <v>46</v>
      </c>
      <c r="AH139" t="s">
        <v>45</v>
      </c>
      <c r="AI139" s="4">
        <v>44594</v>
      </c>
      <c r="AJ139" s="6">
        <f>IF(C139="","Sin Fecha Inicial",IF(AI139="","Sin Fecha Solucion",NETWORKDAYS.INTL(C139,AI139,1,FESTIVOS!$A$1:$A$17)-1))</f>
        <v>0</v>
      </c>
      <c r="AK139" s="5">
        <v>30</v>
      </c>
      <c r="AL139" s="5" t="s">
        <v>389</v>
      </c>
    </row>
    <row r="140" spans="1:38" x14ac:dyDescent="0.25">
      <c r="A140" t="s">
        <v>47</v>
      </c>
      <c r="B140">
        <v>2022000541</v>
      </c>
      <c r="C140" s="4">
        <v>44594</v>
      </c>
      <c r="D140" t="s">
        <v>61</v>
      </c>
      <c r="E140" t="s">
        <v>775</v>
      </c>
      <c r="F140" t="s">
        <v>35</v>
      </c>
      <c r="G140" t="s">
        <v>223</v>
      </c>
      <c r="H140"/>
      <c r="I140"/>
      <c r="J140"/>
      <c r="K140" s="4"/>
      <c r="L140"/>
      <c r="M140" t="s">
        <v>223</v>
      </c>
      <c r="N140"/>
      <c r="O140" t="s">
        <v>50</v>
      </c>
      <c r="P140"/>
      <c r="Q140" t="s">
        <v>223</v>
      </c>
      <c r="R140" t="s">
        <v>223</v>
      </c>
      <c r="S140" t="s">
        <v>223</v>
      </c>
      <c r="T140" t="s">
        <v>223</v>
      </c>
      <c r="U140" t="s">
        <v>223</v>
      </c>
      <c r="V140" t="s">
        <v>52</v>
      </c>
      <c r="W140" t="s">
        <v>44</v>
      </c>
      <c r="X140" t="s">
        <v>44</v>
      </c>
      <c r="Y140" t="s">
        <v>44</v>
      </c>
      <c r="Z140" t="s">
        <v>39</v>
      </c>
      <c r="AA140" t="s">
        <v>55</v>
      </c>
      <c r="AB140" s="4">
        <v>44594</v>
      </c>
      <c r="AC140" t="s">
        <v>775</v>
      </c>
      <c r="AD140" t="s">
        <v>37</v>
      </c>
      <c r="AE140" t="s">
        <v>45</v>
      </c>
      <c r="AF140" t="s">
        <v>223</v>
      </c>
      <c r="AG140" t="s">
        <v>46</v>
      </c>
      <c r="AH140" t="s">
        <v>45</v>
      </c>
      <c r="AI140" s="4">
        <v>44594</v>
      </c>
      <c r="AJ140" s="6">
        <f>IF(C140="","Sin Fecha Inicial",IF(AI140="","Sin Fecha Solucion",NETWORKDAYS.INTL(C140,AI140,1,FESTIVOS!$A$1:$A$17)-1))</f>
        <v>0</v>
      </c>
      <c r="AK140" s="5">
        <v>30</v>
      </c>
      <c r="AL140" s="5" t="s">
        <v>389</v>
      </c>
    </row>
    <row r="141" spans="1:38" x14ac:dyDescent="0.25">
      <c r="A141" t="s">
        <v>47</v>
      </c>
      <c r="B141">
        <v>2022000548</v>
      </c>
      <c r="C141" s="4">
        <v>44594</v>
      </c>
      <c r="D141" t="s">
        <v>61</v>
      </c>
      <c r="E141" t="s">
        <v>775</v>
      </c>
      <c r="F141" t="s">
        <v>35</v>
      </c>
      <c r="G141" t="s">
        <v>223</v>
      </c>
      <c r="H141"/>
      <c r="I141"/>
      <c r="J141"/>
      <c r="K141" s="4"/>
      <c r="L141"/>
      <c r="M141" t="s">
        <v>223</v>
      </c>
      <c r="N141"/>
      <c r="O141" t="s">
        <v>50</v>
      </c>
      <c r="P141">
        <v>38851729</v>
      </c>
      <c r="Q141" t="s">
        <v>798</v>
      </c>
      <c r="R141" t="s">
        <v>223</v>
      </c>
      <c r="S141" t="s">
        <v>799</v>
      </c>
      <c r="T141" t="s">
        <v>71</v>
      </c>
      <c r="U141" t="s">
        <v>800</v>
      </c>
      <c r="V141" t="s">
        <v>52</v>
      </c>
      <c r="W141" t="s">
        <v>44</v>
      </c>
      <c r="X141" t="s">
        <v>44</v>
      </c>
      <c r="Y141" t="s">
        <v>44</v>
      </c>
      <c r="Z141" t="s">
        <v>39</v>
      </c>
      <c r="AA141" t="s">
        <v>55</v>
      </c>
      <c r="AB141" s="4">
        <v>44594</v>
      </c>
      <c r="AC141" t="s">
        <v>775</v>
      </c>
      <c r="AD141" t="s">
        <v>37</v>
      </c>
      <c r="AE141" t="s">
        <v>45</v>
      </c>
      <c r="AF141" t="s">
        <v>223</v>
      </c>
      <c r="AG141" t="s">
        <v>46</v>
      </c>
      <c r="AH141" t="s">
        <v>45</v>
      </c>
      <c r="AI141" s="4">
        <v>44594</v>
      </c>
      <c r="AJ141" s="6">
        <f>IF(C141="","Sin Fecha Inicial",IF(AI141="","Sin Fecha Solucion",NETWORKDAYS.INTL(C141,AI141,1,FESTIVOS!$A$1:$A$17)-1))</f>
        <v>0</v>
      </c>
      <c r="AK141" s="5">
        <v>30</v>
      </c>
      <c r="AL141" s="5" t="s">
        <v>389</v>
      </c>
    </row>
    <row r="142" spans="1:38" x14ac:dyDescent="0.25">
      <c r="A142" t="s">
        <v>47</v>
      </c>
      <c r="B142">
        <v>2022000549</v>
      </c>
      <c r="C142" s="4">
        <v>44594</v>
      </c>
      <c r="D142" t="s">
        <v>61</v>
      </c>
      <c r="E142" t="s">
        <v>775</v>
      </c>
      <c r="F142" t="s">
        <v>35</v>
      </c>
      <c r="G142" t="s">
        <v>223</v>
      </c>
      <c r="H142"/>
      <c r="I142"/>
      <c r="J142"/>
      <c r="K142" s="4"/>
      <c r="L142"/>
      <c r="M142" t="s">
        <v>223</v>
      </c>
      <c r="N142"/>
      <c r="O142" t="s">
        <v>50</v>
      </c>
      <c r="P142">
        <v>1115071365</v>
      </c>
      <c r="Q142" t="s">
        <v>801</v>
      </c>
      <c r="R142" t="s">
        <v>223</v>
      </c>
      <c r="S142" t="s">
        <v>799</v>
      </c>
      <c r="T142" t="s">
        <v>71</v>
      </c>
      <c r="U142" t="s">
        <v>800</v>
      </c>
      <c r="V142" t="s">
        <v>52</v>
      </c>
      <c r="W142" t="s">
        <v>44</v>
      </c>
      <c r="X142" t="s">
        <v>44</v>
      </c>
      <c r="Y142" t="s">
        <v>44</v>
      </c>
      <c r="Z142" t="s">
        <v>39</v>
      </c>
      <c r="AA142" t="s">
        <v>55</v>
      </c>
      <c r="AB142" s="4">
        <v>44594</v>
      </c>
      <c r="AC142" t="s">
        <v>775</v>
      </c>
      <c r="AD142" t="s">
        <v>37</v>
      </c>
      <c r="AE142" t="s">
        <v>45</v>
      </c>
      <c r="AF142" t="s">
        <v>223</v>
      </c>
      <c r="AG142" t="s">
        <v>46</v>
      </c>
      <c r="AH142" t="s">
        <v>45</v>
      </c>
      <c r="AI142" s="4">
        <v>44594</v>
      </c>
      <c r="AJ142" s="6">
        <f>IF(C142="","Sin Fecha Inicial",IF(AI142="","Sin Fecha Solucion",NETWORKDAYS.INTL(C142,AI142,1,FESTIVOS!$A$1:$A$17)-1))</f>
        <v>0</v>
      </c>
      <c r="AK142" s="5">
        <v>1</v>
      </c>
      <c r="AL142" s="5" t="str">
        <f>IF(AJ142&lt;=AK142,"CUMPLE","No cumple")</f>
        <v>CUMPLE</v>
      </c>
    </row>
    <row r="143" spans="1:38" x14ac:dyDescent="0.25">
      <c r="A143" t="s">
        <v>47</v>
      </c>
      <c r="B143">
        <v>2022000553</v>
      </c>
      <c r="C143" s="4">
        <v>44594</v>
      </c>
      <c r="D143" t="s">
        <v>38</v>
      </c>
      <c r="E143" t="s">
        <v>775</v>
      </c>
      <c r="F143" t="s">
        <v>35</v>
      </c>
      <c r="G143" t="s">
        <v>223</v>
      </c>
      <c r="H143"/>
      <c r="I143"/>
      <c r="J143"/>
      <c r="K143" s="4"/>
      <c r="L143"/>
      <c r="M143" t="s">
        <v>223</v>
      </c>
      <c r="N143"/>
      <c r="O143" t="s">
        <v>50</v>
      </c>
      <c r="P143"/>
      <c r="Q143" t="s">
        <v>802</v>
      </c>
      <c r="R143" t="s">
        <v>223</v>
      </c>
      <c r="S143" t="s">
        <v>803</v>
      </c>
      <c r="T143" t="s">
        <v>51</v>
      </c>
      <c r="U143" t="s">
        <v>804</v>
      </c>
      <c r="V143" t="s">
        <v>52</v>
      </c>
      <c r="W143" t="s">
        <v>44</v>
      </c>
      <c r="X143" t="s">
        <v>44</v>
      </c>
      <c r="Y143" t="s">
        <v>44</v>
      </c>
      <c r="Z143" t="s">
        <v>39</v>
      </c>
      <c r="AA143" t="s">
        <v>48</v>
      </c>
      <c r="AB143" s="4">
        <v>44595</v>
      </c>
      <c r="AC143" t="s">
        <v>805</v>
      </c>
      <c r="AD143" t="s">
        <v>806</v>
      </c>
      <c r="AE143" t="s">
        <v>45</v>
      </c>
      <c r="AF143" t="s">
        <v>223</v>
      </c>
      <c r="AG143" t="s">
        <v>46</v>
      </c>
      <c r="AH143" t="s">
        <v>45</v>
      </c>
      <c r="AI143" s="4">
        <v>44595</v>
      </c>
      <c r="AJ143" s="6">
        <f>IF(C143="","Sin Fecha Inicial",IF(AI143="","Sin Fecha Solucion",NETWORKDAYS.INTL(C143,AI143,1,FESTIVOS!$A$1:$A$17)-1))</f>
        <v>1</v>
      </c>
      <c r="AK143" s="5">
        <v>1</v>
      </c>
      <c r="AL143" s="5" t="str">
        <f>IF(AJ143&lt;=AK143,"CUMPLE","No cumple")</f>
        <v>CUMPLE</v>
      </c>
    </row>
    <row r="144" spans="1:38" x14ac:dyDescent="0.25">
      <c r="A144" t="s">
        <v>47</v>
      </c>
      <c r="B144">
        <v>2022000560</v>
      </c>
      <c r="C144" s="4">
        <v>44594</v>
      </c>
      <c r="D144" t="s">
        <v>38</v>
      </c>
      <c r="E144" t="s">
        <v>775</v>
      </c>
      <c r="F144" t="s">
        <v>35</v>
      </c>
      <c r="G144" t="s">
        <v>223</v>
      </c>
      <c r="H144"/>
      <c r="I144"/>
      <c r="J144"/>
      <c r="K144" s="4"/>
      <c r="L144"/>
      <c r="M144" t="s">
        <v>223</v>
      </c>
      <c r="N144"/>
      <c r="O144" t="s">
        <v>50</v>
      </c>
      <c r="P144"/>
      <c r="Q144" t="s">
        <v>807</v>
      </c>
      <c r="R144" t="s">
        <v>223</v>
      </c>
      <c r="S144" t="s">
        <v>808</v>
      </c>
      <c r="T144" t="s">
        <v>51</v>
      </c>
      <c r="U144" t="s">
        <v>809</v>
      </c>
      <c r="V144" t="s">
        <v>52</v>
      </c>
      <c r="W144" t="s">
        <v>44</v>
      </c>
      <c r="X144" t="s">
        <v>44</v>
      </c>
      <c r="Y144" t="s">
        <v>44</v>
      </c>
      <c r="Z144" t="s">
        <v>39</v>
      </c>
      <c r="AA144" t="s">
        <v>48</v>
      </c>
      <c r="AB144" s="4">
        <v>44595</v>
      </c>
      <c r="AC144" t="s">
        <v>805</v>
      </c>
      <c r="AD144" t="s">
        <v>810</v>
      </c>
      <c r="AE144" t="s">
        <v>45</v>
      </c>
      <c r="AF144" t="s">
        <v>223</v>
      </c>
      <c r="AG144" t="s">
        <v>46</v>
      </c>
      <c r="AH144" t="s">
        <v>45</v>
      </c>
      <c r="AI144" s="4">
        <v>44595</v>
      </c>
      <c r="AJ144" s="6">
        <f>IF(C144="","Sin Fecha Inicial",IF(AI144="","Sin Fecha Solucion",NETWORKDAYS.INTL(C144,AI144,1,FESTIVOS!$A$1:$A$17)-1))</f>
        <v>1</v>
      </c>
      <c r="AK144" s="5">
        <v>1</v>
      </c>
      <c r="AL144" s="5" t="str">
        <f>IF(AJ144&lt;=AK144,"CUMPLE","No cumple")</f>
        <v>CUMPLE</v>
      </c>
    </row>
    <row r="145" spans="1:38" x14ac:dyDescent="0.25">
      <c r="A145" t="s">
        <v>47</v>
      </c>
      <c r="B145">
        <v>2022000568</v>
      </c>
      <c r="C145" s="4">
        <v>44595</v>
      </c>
      <c r="D145" t="s">
        <v>38</v>
      </c>
      <c r="E145" t="s">
        <v>805</v>
      </c>
      <c r="F145" t="s">
        <v>35</v>
      </c>
      <c r="G145" t="s">
        <v>41</v>
      </c>
      <c r="H145">
        <v>1049903</v>
      </c>
      <c r="I145"/>
      <c r="J145"/>
      <c r="K145" s="4"/>
      <c r="L145"/>
      <c r="M145" t="s">
        <v>223</v>
      </c>
      <c r="N145"/>
      <c r="O145" t="s">
        <v>50</v>
      </c>
      <c r="P145"/>
      <c r="Q145" t="s">
        <v>811</v>
      </c>
      <c r="R145" t="s">
        <v>223</v>
      </c>
      <c r="S145" t="s">
        <v>803</v>
      </c>
      <c r="T145" t="s">
        <v>51</v>
      </c>
      <c r="U145" t="s">
        <v>804</v>
      </c>
      <c r="V145" t="s">
        <v>52</v>
      </c>
      <c r="W145" t="s">
        <v>44</v>
      </c>
      <c r="X145" t="s">
        <v>44</v>
      </c>
      <c r="Y145" t="s">
        <v>44</v>
      </c>
      <c r="Z145" t="s">
        <v>39</v>
      </c>
      <c r="AA145" t="s">
        <v>48</v>
      </c>
      <c r="AB145" s="4">
        <v>44595</v>
      </c>
      <c r="AC145" t="s">
        <v>805</v>
      </c>
      <c r="AD145" t="s">
        <v>812</v>
      </c>
      <c r="AE145" t="s">
        <v>45</v>
      </c>
      <c r="AF145" t="s">
        <v>223</v>
      </c>
      <c r="AG145" t="s">
        <v>46</v>
      </c>
      <c r="AH145" t="s">
        <v>45</v>
      </c>
      <c r="AI145" s="4">
        <v>44595</v>
      </c>
      <c r="AJ145" s="6">
        <f>IF(C145="","Sin Fecha Inicial",IF(AI145="","Sin Fecha Solucion",NETWORKDAYS.INTL(C145,AI145,1,FESTIVOS!$A$1:$A$17)-1))</f>
        <v>0</v>
      </c>
      <c r="AK145" s="5">
        <v>1</v>
      </c>
      <c r="AL145" s="5" t="s">
        <v>389</v>
      </c>
    </row>
    <row r="146" spans="1:38" x14ac:dyDescent="0.25">
      <c r="A146" t="s">
        <v>47</v>
      </c>
      <c r="B146">
        <v>2022000323</v>
      </c>
      <c r="C146" s="4">
        <v>44582</v>
      </c>
      <c r="D146" t="s">
        <v>103</v>
      </c>
      <c r="E146" t="s">
        <v>583</v>
      </c>
      <c r="F146" t="s">
        <v>35</v>
      </c>
      <c r="G146" t="s">
        <v>223</v>
      </c>
      <c r="H146"/>
      <c r="I146"/>
      <c r="J146"/>
      <c r="K146" s="4"/>
      <c r="L146"/>
      <c r="M146" t="s">
        <v>223</v>
      </c>
      <c r="N146"/>
      <c r="O146" t="s">
        <v>50</v>
      </c>
      <c r="P146">
        <v>31969900</v>
      </c>
      <c r="Q146" t="s">
        <v>813</v>
      </c>
      <c r="R146" t="s">
        <v>223</v>
      </c>
      <c r="S146" t="s">
        <v>814</v>
      </c>
      <c r="T146" t="s">
        <v>51</v>
      </c>
      <c r="U146" t="s">
        <v>223</v>
      </c>
      <c r="V146" t="s">
        <v>52</v>
      </c>
      <c r="W146" t="s">
        <v>44</v>
      </c>
      <c r="X146" t="s">
        <v>44</v>
      </c>
      <c r="Y146" t="s">
        <v>44</v>
      </c>
      <c r="Z146" t="s">
        <v>39</v>
      </c>
      <c r="AA146" t="s">
        <v>172</v>
      </c>
      <c r="AB146" s="4">
        <v>44596</v>
      </c>
      <c r="AC146" t="s">
        <v>815</v>
      </c>
      <c r="AD146" t="s">
        <v>37</v>
      </c>
      <c r="AE146" t="s">
        <v>45</v>
      </c>
      <c r="AF146" t="s">
        <v>223</v>
      </c>
      <c r="AG146" t="s">
        <v>46</v>
      </c>
      <c r="AH146" t="s">
        <v>45</v>
      </c>
      <c r="AI146" s="4">
        <v>44596</v>
      </c>
      <c r="AJ146" s="6">
        <f>IF(C146="","Sin Fecha Inicial",IF(AI146="","Sin Fecha Solucion",NETWORKDAYS.INTL(C146,AI146,1,FESTIVOS!$A$1:$A$17)-1))</f>
        <v>10</v>
      </c>
      <c r="AK146" s="5">
        <v>30</v>
      </c>
      <c r="AL146" s="5" t="s">
        <v>389</v>
      </c>
    </row>
    <row r="147" spans="1:38" x14ac:dyDescent="0.25">
      <c r="A147" t="s">
        <v>47</v>
      </c>
      <c r="B147">
        <v>2022000362</v>
      </c>
      <c r="C147" s="4">
        <v>44586</v>
      </c>
      <c r="D147" t="s">
        <v>103</v>
      </c>
      <c r="E147" t="s">
        <v>629</v>
      </c>
      <c r="F147" t="s">
        <v>35</v>
      </c>
      <c r="G147" t="s">
        <v>223</v>
      </c>
      <c r="H147"/>
      <c r="I147"/>
      <c r="J147"/>
      <c r="K147" s="4"/>
      <c r="L147"/>
      <c r="M147" t="s">
        <v>223</v>
      </c>
      <c r="N147"/>
      <c r="O147" t="s">
        <v>50</v>
      </c>
      <c r="P147">
        <v>1151934260</v>
      </c>
      <c r="Q147" t="s">
        <v>816</v>
      </c>
      <c r="R147" t="s">
        <v>223</v>
      </c>
      <c r="S147" t="s">
        <v>817</v>
      </c>
      <c r="T147" t="s">
        <v>51</v>
      </c>
      <c r="U147" t="s">
        <v>818</v>
      </c>
      <c r="V147" t="s">
        <v>52</v>
      </c>
      <c r="W147" t="s">
        <v>44</v>
      </c>
      <c r="X147" t="s">
        <v>44</v>
      </c>
      <c r="Y147" t="s">
        <v>44</v>
      </c>
      <c r="Z147" t="s">
        <v>39</v>
      </c>
      <c r="AA147" t="s">
        <v>332</v>
      </c>
      <c r="AB147" s="4">
        <v>44596</v>
      </c>
      <c r="AC147" t="s">
        <v>815</v>
      </c>
      <c r="AD147" t="s">
        <v>37</v>
      </c>
      <c r="AE147" t="s">
        <v>45</v>
      </c>
      <c r="AF147" t="s">
        <v>223</v>
      </c>
      <c r="AG147" t="s">
        <v>46</v>
      </c>
      <c r="AH147" t="s">
        <v>45</v>
      </c>
      <c r="AI147" s="4">
        <v>44596</v>
      </c>
      <c r="AJ147" s="6">
        <f>IF(C147="","Sin Fecha Inicial",IF(AI147="","Sin Fecha Solucion",NETWORKDAYS.INTL(C147,AI147,1,FESTIVOS!$A$1:$A$17)-1))</f>
        <v>8</v>
      </c>
      <c r="AK147" s="5">
        <v>30</v>
      </c>
      <c r="AL147" s="5" t="s">
        <v>389</v>
      </c>
    </row>
    <row r="148" spans="1:38" x14ac:dyDescent="0.25">
      <c r="A148" t="s">
        <v>47</v>
      </c>
      <c r="B148">
        <v>2022000532</v>
      </c>
      <c r="C148" s="4">
        <v>44594</v>
      </c>
      <c r="D148" t="s">
        <v>61</v>
      </c>
      <c r="E148" t="s">
        <v>775</v>
      </c>
      <c r="F148" t="s">
        <v>35</v>
      </c>
      <c r="G148" t="s">
        <v>41</v>
      </c>
      <c r="H148">
        <v>718316</v>
      </c>
      <c r="I148"/>
      <c r="J148"/>
      <c r="K148" s="4"/>
      <c r="L148"/>
      <c r="M148" t="s">
        <v>223</v>
      </c>
      <c r="N148"/>
      <c r="O148" t="s">
        <v>50</v>
      </c>
      <c r="P148"/>
      <c r="Q148" t="s">
        <v>819</v>
      </c>
      <c r="R148" t="s">
        <v>820</v>
      </c>
      <c r="S148" t="s">
        <v>821</v>
      </c>
      <c r="T148" t="s">
        <v>51</v>
      </c>
      <c r="U148" t="s">
        <v>223</v>
      </c>
      <c r="V148" t="s">
        <v>52</v>
      </c>
      <c r="W148" t="s">
        <v>44</v>
      </c>
      <c r="X148" t="s">
        <v>44</v>
      </c>
      <c r="Y148" t="s">
        <v>44</v>
      </c>
      <c r="Z148" t="s">
        <v>39</v>
      </c>
      <c r="AA148" t="s">
        <v>73</v>
      </c>
      <c r="AB148" s="4">
        <v>44596</v>
      </c>
      <c r="AC148" t="s">
        <v>815</v>
      </c>
      <c r="AD148" t="s">
        <v>822</v>
      </c>
      <c r="AE148" t="s">
        <v>45</v>
      </c>
      <c r="AF148" t="s">
        <v>223</v>
      </c>
      <c r="AG148" t="s">
        <v>46</v>
      </c>
      <c r="AH148" t="s">
        <v>45</v>
      </c>
      <c r="AI148" s="4">
        <v>44596</v>
      </c>
      <c r="AJ148" s="6">
        <f>IF(C148="","Sin Fecha Inicial",IF(AI148="","Sin Fecha Solucion",NETWORKDAYS.INTL(C148,AI148,1,FESTIVOS!$A$1:$A$17)-1))</f>
        <v>2</v>
      </c>
      <c r="AK148" s="5">
        <v>30</v>
      </c>
      <c r="AL148" s="5" t="s">
        <v>389</v>
      </c>
    </row>
    <row r="149" spans="1:38" x14ac:dyDescent="0.25">
      <c r="A149" t="s">
        <v>47</v>
      </c>
      <c r="B149">
        <v>2022000539</v>
      </c>
      <c r="C149" s="4">
        <v>44594</v>
      </c>
      <c r="D149" t="s">
        <v>61</v>
      </c>
      <c r="E149" t="s">
        <v>775</v>
      </c>
      <c r="F149" t="s">
        <v>35</v>
      </c>
      <c r="G149" t="s">
        <v>223</v>
      </c>
      <c r="H149"/>
      <c r="I149"/>
      <c r="J149"/>
      <c r="K149" s="4"/>
      <c r="L149"/>
      <c r="M149" t="s">
        <v>223</v>
      </c>
      <c r="N149"/>
      <c r="O149" t="s">
        <v>50</v>
      </c>
      <c r="P149"/>
      <c r="Q149" t="s">
        <v>823</v>
      </c>
      <c r="R149" t="s">
        <v>223</v>
      </c>
      <c r="S149" t="s">
        <v>824</v>
      </c>
      <c r="T149" t="s">
        <v>51</v>
      </c>
      <c r="U149" t="s">
        <v>223</v>
      </c>
      <c r="V149" t="s">
        <v>52</v>
      </c>
      <c r="W149" t="s">
        <v>44</v>
      </c>
      <c r="X149" t="s">
        <v>44</v>
      </c>
      <c r="Y149" t="s">
        <v>44</v>
      </c>
      <c r="Z149" t="s">
        <v>39</v>
      </c>
      <c r="AA149" t="s">
        <v>73</v>
      </c>
      <c r="AB149" s="4">
        <v>44596</v>
      </c>
      <c r="AC149" t="s">
        <v>815</v>
      </c>
      <c r="AD149" t="s">
        <v>825</v>
      </c>
      <c r="AE149" t="s">
        <v>45</v>
      </c>
      <c r="AF149" t="s">
        <v>223</v>
      </c>
      <c r="AG149" t="s">
        <v>46</v>
      </c>
      <c r="AH149" t="s">
        <v>45</v>
      </c>
      <c r="AI149" s="4">
        <v>44596</v>
      </c>
      <c r="AJ149" s="6">
        <f>IF(C149="","Sin Fecha Inicial",IF(AI149="","Sin Fecha Solucion",NETWORKDAYS.INTL(C149,AI149,1,FESTIVOS!$A$1:$A$17)-1))</f>
        <v>2</v>
      </c>
      <c r="AK149" s="5">
        <v>30</v>
      </c>
      <c r="AL149" s="5" t="s">
        <v>389</v>
      </c>
    </row>
    <row r="150" spans="1:38" x14ac:dyDescent="0.25">
      <c r="A150" t="s">
        <v>47</v>
      </c>
      <c r="B150">
        <v>2022000564</v>
      </c>
      <c r="C150" s="4">
        <v>44595</v>
      </c>
      <c r="D150" t="s">
        <v>38</v>
      </c>
      <c r="E150" t="s">
        <v>805</v>
      </c>
      <c r="F150" t="s">
        <v>35</v>
      </c>
      <c r="G150" t="s">
        <v>41</v>
      </c>
      <c r="H150">
        <v>1989</v>
      </c>
      <c r="I150"/>
      <c r="J150"/>
      <c r="K150" s="4"/>
      <c r="L150"/>
      <c r="M150" t="s">
        <v>223</v>
      </c>
      <c r="N150"/>
      <c r="O150" t="s">
        <v>50</v>
      </c>
      <c r="P150"/>
      <c r="Q150" t="s">
        <v>826</v>
      </c>
      <c r="R150" t="s">
        <v>223</v>
      </c>
      <c r="S150" t="s">
        <v>827</v>
      </c>
      <c r="T150" t="s">
        <v>51</v>
      </c>
      <c r="U150" t="s">
        <v>828</v>
      </c>
      <c r="V150" t="s">
        <v>52</v>
      </c>
      <c r="W150" t="s">
        <v>44</v>
      </c>
      <c r="X150" t="s">
        <v>44</v>
      </c>
      <c r="Y150" t="s">
        <v>44</v>
      </c>
      <c r="Z150" t="s">
        <v>39</v>
      </c>
      <c r="AA150" t="s">
        <v>48</v>
      </c>
      <c r="AB150" s="4">
        <v>44596</v>
      </c>
      <c r="AC150" t="s">
        <v>815</v>
      </c>
      <c r="AD150" t="s">
        <v>829</v>
      </c>
      <c r="AE150" t="s">
        <v>45</v>
      </c>
      <c r="AF150" t="s">
        <v>223</v>
      </c>
      <c r="AG150" t="s">
        <v>46</v>
      </c>
      <c r="AH150" t="s">
        <v>45</v>
      </c>
      <c r="AI150" s="4">
        <v>44596</v>
      </c>
      <c r="AJ150" s="6">
        <f>IF(C150="","Sin Fecha Inicial",IF(AI150="","Sin Fecha Solucion",NETWORKDAYS.INTL(C150,AI150,1,FESTIVOS!$A$1:$A$17)-1))</f>
        <v>1</v>
      </c>
      <c r="AK150" s="5">
        <v>30</v>
      </c>
      <c r="AL150" s="5" t="s">
        <v>389</v>
      </c>
    </row>
    <row r="151" spans="1:38" x14ac:dyDescent="0.25">
      <c r="A151" t="s">
        <v>47</v>
      </c>
      <c r="B151">
        <v>2022000572</v>
      </c>
      <c r="C151" s="4">
        <v>44595</v>
      </c>
      <c r="D151" t="s">
        <v>38</v>
      </c>
      <c r="E151" t="s">
        <v>805</v>
      </c>
      <c r="F151" t="s">
        <v>35</v>
      </c>
      <c r="G151" t="s">
        <v>41</v>
      </c>
      <c r="H151">
        <v>112052</v>
      </c>
      <c r="I151"/>
      <c r="J151"/>
      <c r="K151" s="4"/>
      <c r="L151"/>
      <c r="M151" t="s">
        <v>223</v>
      </c>
      <c r="N151"/>
      <c r="O151" t="s">
        <v>50</v>
      </c>
      <c r="P151"/>
      <c r="Q151" t="s">
        <v>830</v>
      </c>
      <c r="R151" t="s">
        <v>223</v>
      </c>
      <c r="S151" t="s">
        <v>242</v>
      </c>
      <c r="T151" t="s">
        <v>51</v>
      </c>
      <c r="U151" t="s">
        <v>223</v>
      </c>
      <c r="V151" t="s">
        <v>52</v>
      </c>
      <c r="W151" t="s">
        <v>44</v>
      </c>
      <c r="X151" t="s">
        <v>44</v>
      </c>
      <c r="Y151" t="s">
        <v>44</v>
      </c>
      <c r="Z151" t="s">
        <v>39</v>
      </c>
      <c r="AA151" t="s">
        <v>48</v>
      </c>
      <c r="AB151" s="4">
        <v>44596</v>
      </c>
      <c r="AC151" t="s">
        <v>815</v>
      </c>
      <c r="AD151" t="s">
        <v>831</v>
      </c>
      <c r="AE151" t="s">
        <v>45</v>
      </c>
      <c r="AF151" t="s">
        <v>223</v>
      </c>
      <c r="AG151" t="s">
        <v>46</v>
      </c>
      <c r="AH151" t="s">
        <v>45</v>
      </c>
      <c r="AI151" s="4">
        <v>44596</v>
      </c>
      <c r="AJ151" s="6">
        <f>IF(C151="","Sin Fecha Inicial",IF(AI151="","Sin Fecha Solucion",NETWORKDAYS.INTL(C151,AI151,1,FESTIVOS!$A$1:$A$17)-1))</f>
        <v>1</v>
      </c>
      <c r="AK151" s="5">
        <v>30</v>
      </c>
      <c r="AL151" s="5" t="s">
        <v>389</v>
      </c>
    </row>
    <row r="152" spans="1:38" x14ac:dyDescent="0.25">
      <c r="A152" t="s">
        <v>47</v>
      </c>
      <c r="B152">
        <v>2022000581</v>
      </c>
      <c r="C152" s="4">
        <v>44595</v>
      </c>
      <c r="D152" t="s">
        <v>38</v>
      </c>
      <c r="E152" t="s">
        <v>805</v>
      </c>
      <c r="F152" t="s">
        <v>35</v>
      </c>
      <c r="G152" t="s">
        <v>223</v>
      </c>
      <c r="H152"/>
      <c r="I152"/>
      <c r="J152"/>
      <c r="K152" s="4"/>
      <c r="L152"/>
      <c r="M152" t="s">
        <v>223</v>
      </c>
      <c r="N152"/>
      <c r="O152" t="s">
        <v>50</v>
      </c>
      <c r="P152"/>
      <c r="Q152" t="s">
        <v>832</v>
      </c>
      <c r="R152" t="s">
        <v>223</v>
      </c>
      <c r="S152" t="s">
        <v>310</v>
      </c>
      <c r="T152" t="s">
        <v>51</v>
      </c>
      <c r="U152" t="s">
        <v>833</v>
      </c>
      <c r="V152" t="s">
        <v>52</v>
      </c>
      <c r="W152" t="s">
        <v>44</v>
      </c>
      <c r="X152" t="s">
        <v>44</v>
      </c>
      <c r="Y152" t="s">
        <v>44</v>
      </c>
      <c r="Z152" t="s">
        <v>39</v>
      </c>
      <c r="AA152" t="s">
        <v>48</v>
      </c>
      <c r="AB152" s="4">
        <v>44596</v>
      </c>
      <c r="AC152" t="s">
        <v>815</v>
      </c>
      <c r="AD152" t="s">
        <v>834</v>
      </c>
      <c r="AE152" t="s">
        <v>45</v>
      </c>
      <c r="AF152" t="s">
        <v>223</v>
      </c>
      <c r="AG152" t="s">
        <v>46</v>
      </c>
      <c r="AH152" t="s">
        <v>45</v>
      </c>
      <c r="AI152" s="4">
        <v>44596</v>
      </c>
      <c r="AJ152" s="6">
        <f>IF(C152="","Sin Fecha Inicial",IF(AI152="","Sin Fecha Solucion",NETWORKDAYS.INTL(C152,AI152,1,FESTIVOS!$A$1:$A$17)-1))</f>
        <v>1</v>
      </c>
      <c r="AK152" s="5">
        <v>30</v>
      </c>
      <c r="AL152" s="5" t="s">
        <v>389</v>
      </c>
    </row>
    <row r="153" spans="1:38" x14ac:dyDescent="0.25">
      <c r="A153" t="s">
        <v>47</v>
      </c>
      <c r="B153">
        <v>2022000588</v>
      </c>
      <c r="C153" s="4">
        <v>44595</v>
      </c>
      <c r="D153" t="s">
        <v>38</v>
      </c>
      <c r="E153" t="s">
        <v>805</v>
      </c>
      <c r="F153" t="s">
        <v>35</v>
      </c>
      <c r="G153" t="s">
        <v>223</v>
      </c>
      <c r="H153"/>
      <c r="I153"/>
      <c r="J153"/>
      <c r="K153" s="4"/>
      <c r="L153"/>
      <c r="M153" t="s">
        <v>223</v>
      </c>
      <c r="N153"/>
      <c r="O153" t="s">
        <v>50</v>
      </c>
      <c r="P153"/>
      <c r="Q153" t="s">
        <v>835</v>
      </c>
      <c r="R153" t="s">
        <v>836</v>
      </c>
      <c r="S153" t="s">
        <v>223</v>
      </c>
      <c r="T153" t="s">
        <v>51</v>
      </c>
      <c r="U153" t="s">
        <v>223</v>
      </c>
      <c r="V153" t="s">
        <v>52</v>
      </c>
      <c r="W153" t="s">
        <v>44</v>
      </c>
      <c r="X153" t="s">
        <v>44</v>
      </c>
      <c r="Y153" t="s">
        <v>44</v>
      </c>
      <c r="Z153" t="s">
        <v>39</v>
      </c>
      <c r="AA153" t="s">
        <v>48</v>
      </c>
      <c r="AB153" s="4">
        <v>44596</v>
      </c>
      <c r="AC153" t="s">
        <v>815</v>
      </c>
      <c r="AD153" t="s">
        <v>837</v>
      </c>
      <c r="AE153" t="s">
        <v>45</v>
      </c>
      <c r="AF153" t="s">
        <v>223</v>
      </c>
      <c r="AG153" t="s">
        <v>46</v>
      </c>
      <c r="AH153" t="s">
        <v>45</v>
      </c>
      <c r="AI153" s="4">
        <v>44596</v>
      </c>
      <c r="AJ153" s="6">
        <f>IF(C153="","Sin Fecha Inicial",IF(AI153="","Sin Fecha Solucion",NETWORKDAYS.INTL(C153,AI153,1,FESTIVOS!$A$1:$A$17)-1))</f>
        <v>1</v>
      </c>
      <c r="AK153" s="5">
        <v>30</v>
      </c>
      <c r="AL153" s="5" t="s">
        <v>389</v>
      </c>
    </row>
    <row r="154" spans="1:38" x14ac:dyDescent="0.25">
      <c r="A154" t="s">
        <v>47</v>
      </c>
      <c r="B154">
        <v>2022000597</v>
      </c>
      <c r="C154" s="4">
        <v>44595</v>
      </c>
      <c r="D154" t="s">
        <v>38</v>
      </c>
      <c r="E154" t="s">
        <v>805</v>
      </c>
      <c r="F154" t="s">
        <v>35</v>
      </c>
      <c r="G154" t="s">
        <v>41</v>
      </c>
      <c r="H154">
        <v>628157</v>
      </c>
      <c r="I154"/>
      <c r="J154"/>
      <c r="K154" s="4"/>
      <c r="L154"/>
      <c r="M154" t="s">
        <v>223</v>
      </c>
      <c r="N154"/>
      <c r="O154" t="s">
        <v>50</v>
      </c>
      <c r="P154"/>
      <c r="Q154" t="s">
        <v>838</v>
      </c>
      <c r="R154" t="s">
        <v>839</v>
      </c>
      <c r="S154" t="s">
        <v>840</v>
      </c>
      <c r="T154" t="s">
        <v>51</v>
      </c>
      <c r="U154" t="s">
        <v>223</v>
      </c>
      <c r="V154" t="s">
        <v>52</v>
      </c>
      <c r="W154" t="s">
        <v>44</v>
      </c>
      <c r="X154" t="s">
        <v>44</v>
      </c>
      <c r="Y154" t="s">
        <v>44</v>
      </c>
      <c r="Z154" t="s">
        <v>39</v>
      </c>
      <c r="AA154" t="s">
        <v>48</v>
      </c>
      <c r="AB154" s="4">
        <v>44596</v>
      </c>
      <c r="AC154" t="s">
        <v>620</v>
      </c>
      <c r="AD154" t="s">
        <v>841</v>
      </c>
      <c r="AE154" t="s">
        <v>45</v>
      </c>
      <c r="AF154" t="s">
        <v>223</v>
      </c>
      <c r="AG154" t="s">
        <v>46</v>
      </c>
      <c r="AH154" t="s">
        <v>45</v>
      </c>
      <c r="AI154" s="4">
        <v>44596</v>
      </c>
      <c r="AJ154" s="6">
        <f>IF(C154="","Sin Fecha Inicial",IF(AI154="","Sin Fecha Solucion",NETWORKDAYS.INTL(C154,AI154,1,FESTIVOS!$A$1:$A$17)-1))</f>
        <v>1</v>
      </c>
      <c r="AK154" s="5">
        <v>1</v>
      </c>
      <c r="AL154" s="5" t="str">
        <f>IF(AJ154&lt;=AK154,"CUMPLE","No cumple")</f>
        <v>CUMPLE</v>
      </c>
    </row>
    <row r="155" spans="1:38" x14ac:dyDescent="0.25">
      <c r="A155" t="s">
        <v>47</v>
      </c>
      <c r="B155">
        <v>2022000544</v>
      </c>
      <c r="C155" s="4">
        <v>44594</v>
      </c>
      <c r="D155" t="s">
        <v>38</v>
      </c>
      <c r="E155" t="s">
        <v>775</v>
      </c>
      <c r="F155" t="s">
        <v>35</v>
      </c>
      <c r="G155" t="s">
        <v>41</v>
      </c>
      <c r="H155">
        <v>20048</v>
      </c>
      <c r="I155"/>
      <c r="J155"/>
      <c r="K155" s="4"/>
      <c r="L155"/>
      <c r="M155" t="s">
        <v>223</v>
      </c>
      <c r="N155"/>
      <c r="O155" t="s">
        <v>50</v>
      </c>
      <c r="P155"/>
      <c r="Q155" t="s">
        <v>842</v>
      </c>
      <c r="R155" t="s">
        <v>223</v>
      </c>
      <c r="S155" t="s">
        <v>843</v>
      </c>
      <c r="T155" t="s">
        <v>51</v>
      </c>
      <c r="U155" t="s">
        <v>844</v>
      </c>
      <c r="V155" t="s">
        <v>52</v>
      </c>
      <c r="W155" t="s">
        <v>44</v>
      </c>
      <c r="X155" t="s">
        <v>44</v>
      </c>
      <c r="Y155" t="s">
        <v>44</v>
      </c>
      <c r="Z155" t="s">
        <v>39</v>
      </c>
      <c r="AA155" t="s">
        <v>48</v>
      </c>
      <c r="AB155" s="4">
        <v>44599</v>
      </c>
      <c r="AC155" t="s">
        <v>845</v>
      </c>
      <c r="AD155" t="s">
        <v>846</v>
      </c>
      <c r="AE155" t="s">
        <v>45</v>
      </c>
      <c r="AF155" t="s">
        <v>223</v>
      </c>
      <c r="AG155" t="s">
        <v>46</v>
      </c>
      <c r="AH155" t="s">
        <v>45</v>
      </c>
      <c r="AI155" s="4">
        <v>44599</v>
      </c>
      <c r="AJ155" s="6">
        <f>IF(C155="","Sin Fecha Inicial",IF(AI155="","Sin Fecha Solucion",NETWORKDAYS.INTL(C155,AI155,1,FESTIVOS!$A$1:$A$17)-1))</f>
        <v>3</v>
      </c>
      <c r="AK155" s="5">
        <v>1</v>
      </c>
      <c r="AL155" s="5" t="str">
        <f>IF(AJ155&lt;=AK155,"CUMPLE","No cumple")</f>
        <v>No cumple</v>
      </c>
    </row>
    <row r="156" spans="1:38" x14ac:dyDescent="0.25">
      <c r="A156" t="s">
        <v>47</v>
      </c>
      <c r="B156">
        <v>2022000550</v>
      </c>
      <c r="C156" s="4">
        <v>44594</v>
      </c>
      <c r="D156" t="s">
        <v>61</v>
      </c>
      <c r="E156" t="s">
        <v>775</v>
      </c>
      <c r="F156" t="s">
        <v>35</v>
      </c>
      <c r="G156" t="s">
        <v>41</v>
      </c>
      <c r="H156">
        <v>1128</v>
      </c>
      <c r="I156"/>
      <c r="J156"/>
      <c r="K156" s="4"/>
      <c r="L156"/>
      <c r="M156" t="s">
        <v>223</v>
      </c>
      <c r="N156"/>
      <c r="O156" t="s">
        <v>50</v>
      </c>
      <c r="P156"/>
      <c r="Q156" t="s">
        <v>847</v>
      </c>
      <c r="R156" t="s">
        <v>635</v>
      </c>
      <c r="S156" t="s">
        <v>636</v>
      </c>
      <c r="T156" t="s">
        <v>51</v>
      </c>
      <c r="U156" t="s">
        <v>223</v>
      </c>
      <c r="V156" t="s">
        <v>52</v>
      </c>
      <c r="W156" t="s">
        <v>44</v>
      </c>
      <c r="X156" t="s">
        <v>44</v>
      </c>
      <c r="Y156" t="s">
        <v>44</v>
      </c>
      <c r="Z156" t="s">
        <v>39</v>
      </c>
      <c r="AA156" t="s">
        <v>73</v>
      </c>
      <c r="AB156" s="4">
        <v>44599</v>
      </c>
      <c r="AC156" t="s">
        <v>845</v>
      </c>
      <c r="AD156" t="s">
        <v>848</v>
      </c>
      <c r="AE156" t="s">
        <v>45</v>
      </c>
      <c r="AF156" t="s">
        <v>223</v>
      </c>
      <c r="AG156" t="s">
        <v>46</v>
      </c>
      <c r="AH156" t="s">
        <v>45</v>
      </c>
      <c r="AI156" s="4">
        <v>44599</v>
      </c>
      <c r="AJ156" s="6">
        <f>IF(C156="","Sin Fecha Inicial",IF(AI156="","Sin Fecha Solucion",NETWORKDAYS.INTL(C156,AI156,1,FESTIVOS!$A$1:$A$17)-1))</f>
        <v>3</v>
      </c>
      <c r="AK156" s="5">
        <v>30</v>
      </c>
      <c r="AL156" s="5" t="s">
        <v>389</v>
      </c>
    </row>
    <row r="157" spans="1:38" x14ac:dyDescent="0.25">
      <c r="A157" t="s">
        <v>47</v>
      </c>
      <c r="B157">
        <v>2022000571</v>
      </c>
      <c r="C157" s="4">
        <v>44595</v>
      </c>
      <c r="D157" t="s">
        <v>61</v>
      </c>
      <c r="E157" t="s">
        <v>805</v>
      </c>
      <c r="F157" t="s">
        <v>35</v>
      </c>
      <c r="G157" t="s">
        <v>49</v>
      </c>
      <c r="H157"/>
      <c r="I157"/>
      <c r="J157"/>
      <c r="K157" s="4"/>
      <c r="L157"/>
      <c r="M157" t="s">
        <v>223</v>
      </c>
      <c r="N157"/>
      <c r="O157" t="s">
        <v>50</v>
      </c>
      <c r="P157">
        <v>67024962</v>
      </c>
      <c r="Q157" t="s">
        <v>849</v>
      </c>
      <c r="R157" t="s">
        <v>223</v>
      </c>
      <c r="S157" t="s">
        <v>850</v>
      </c>
      <c r="T157" t="s">
        <v>84</v>
      </c>
      <c r="U157" t="s">
        <v>851</v>
      </c>
      <c r="V157" t="s">
        <v>52</v>
      </c>
      <c r="W157" t="s">
        <v>44</v>
      </c>
      <c r="X157" t="s">
        <v>44</v>
      </c>
      <c r="Y157" t="s">
        <v>44</v>
      </c>
      <c r="Z157" t="s">
        <v>39</v>
      </c>
      <c r="AA157" t="s">
        <v>73</v>
      </c>
      <c r="AB157" s="4">
        <v>44599</v>
      </c>
      <c r="AC157" t="s">
        <v>845</v>
      </c>
      <c r="AD157" t="s">
        <v>852</v>
      </c>
      <c r="AE157" t="s">
        <v>45</v>
      </c>
      <c r="AF157" t="s">
        <v>223</v>
      </c>
      <c r="AG157" t="s">
        <v>46</v>
      </c>
      <c r="AH157" t="s">
        <v>45</v>
      </c>
      <c r="AI157" s="4">
        <v>44599</v>
      </c>
      <c r="AJ157" s="6">
        <f>IF(C157="","Sin Fecha Inicial",IF(AI157="","Sin Fecha Solucion",NETWORKDAYS.INTL(C157,AI157,1,FESTIVOS!$A$1:$A$17)-1))</f>
        <v>2</v>
      </c>
      <c r="AK157" s="5">
        <v>1</v>
      </c>
      <c r="AL157" s="5" t="str">
        <f>IF(AJ157&lt;=AK157,"CUMPLE","No cumple")</f>
        <v>No cumple</v>
      </c>
    </row>
    <row r="158" spans="1:38" x14ac:dyDescent="0.25">
      <c r="A158" t="s">
        <v>47</v>
      </c>
      <c r="B158">
        <v>2022000573</v>
      </c>
      <c r="C158" s="4">
        <v>44595</v>
      </c>
      <c r="D158" t="s">
        <v>61</v>
      </c>
      <c r="E158" t="s">
        <v>805</v>
      </c>
      <c r="F158" t="s">
        <v>35</v>
      </c>
      <c r="G158" t="s">
        <v>49</v>
      </c>
      <c r="H158"/>
      <c r="I158"/>
      <c r="J158"/>
      <c r="K158" s="4"/>
      <c r="L158"/>
      <c r="M158" t="s">
        <v>223</v>
      </c>
      <c r="N158"/>
      <c r="O158" t="s">
        <v>50</v>
      </c>
      <c r="P158">
        <v>67024962</v>
      </c>
      <c r="Q158" t="s">
        <v>849</v>
      </c>
      <c r="R158" t="s">
        <v>223</v>
      </c>
      <c r="S158" t="s">
        <v>850</v>
      </c>
      <c r="T158" t="s">
        <v>84</v>
      </c>
      <c r="U158" t="s">
        <v>851</v>
      </c>
      <c r="V158" t="s">
        <v>52</v>
      </c>
      <c r="W158" t="s">
        <v>44</v>
      </c>
      <c r="X158" t="s">
        <v>44</v>
      </c>
      <c r="Y158" t="s">
        <v>44</v>
      </c>
      <c r="Z158" t="s">
        <v>39</v>
      </c>
      <c r="AA158" t="s">
        <v>73</v>
      </c>
      <c r="AB158" s="4">
        <v>44599</v>
      </c>
      <c r="AC158" t="s">
        <v>845</v>
      </c>
      <c r="AD158" t="s">
        <v>852</v>
      </c>
      <c r="AE158" t="s">
        <v>45</v>
      </c>
      <c r="AF158" t="s">
        <v>223</v>
      </c>
      <c r="AG158" t="s">
        <v>46</v>
      </c>
      <c r="AH158" t="s">
        <v>45</v>
      </c>
      <c r="AI158" s="4">
        <v>44599</v>
      </c>
      <c r="AJ158" s="6">
        <f>IF(C158="","Sin Fecha Inicial",IF(AI158="","Sin Fecha Solucion",NETWORKDAYS.INTL(C158,AI158,1,FESTIVOS!$A$1:$A$17)-1))</f>
        <v>2</v>
      </c>
      <c r="AK158" s="5">
        <v>1</v>
      </c>
      <c r="AL158" s="5" t="str">
        <f>IF(AJ158&lt;=AK158,"CUMPLE","No cumple")</f>
        <v>No cumple</v>
      </c>
    </row>
    <row r="159" spans="1:38" x14ac:dyDescent="0.25">
      <c r="A159" t="s">
        <v>47</v>
      </c>
      <c r="B159">
        <v>2022000590</v>
      </c>
      <c r="C159" s="4">
        <v>44595</v>
      </c>
      <c r="D159" t="s">
        <v>38</v>
      </c>
      <c r="E159" t="s">
        <v>805</v>
      </c>
      <c r="F159" t="s">
        <v>35</v>
      </c>
      <c r="G159" t="s">
        <v>223</v>
      </c>
      <c r="H159"/>
      <c r="I159"/>
      <c r="J159"/>
      <c r="K159" s="4"/>
      <c r="L159"/>
      <c r="M159" t="s">
        <v>223</v>
      </c>
      <c r="N159"/>
      <c r="O159" t="s">
        <v>50</v>
      </c>
      <c r="P159"/>
      <c r="Q159" t="s">
        <v>853</v>
      </c>
      <c r="R159" t="s">
        <v>854</v>
      </c>
      <c r="S159" t="s">
        <v>855</v>
      </c>
      <c r="T159" t="s">
        <v>51</v>
      </c>
      <c r="U159" t="s">
        <v>856</v>
      </c>
      <c r="V159" t="s">
        <v>52</v>
      </c>
      <c r="W159" t="s">
        <v>44</v>
      </c>
      <c r="X159" t="s">
        <v>44</v>
      </c>
      <c r="Y159" t="s">
        <v>44</v>
      </c>
      <c r="Z159" t="s">
        <v>39</v>
      </c>
      <c r="AA159" t="s">
        <v>48</v>
      </c>
      <c r="AB159" s="4">
        <v>44599</v>
      </c>
      <c r="AC159" t="s">
        <v>845</v>
      </c>
      <c r="AD159" t="s">
        <v>857</v>
      </c>
      <c r="AE159" t="s">
        <v>45</v>
      </c>
      <c r="AF159" t="s">
        <v>223</v>
      </c>
      <c r="AG159" t="s">
        <v>46</v>
      </c>
      <c r="AH159" t="s">
        <v>45</v>
      </c>
      <c r="AI159" s="4">
        <v>44599</v>
      </c>
      <c r="AJ159" s="6">
        <f>IF(C159="","Sin Fecha Inicial",IF(AI159="","Sin Fecha Solucion",NETWORKDAYS.INTL(C159,AI159,1,FESTIVOS!$A$1:$A$17)-1))</f>
        <v>2</v>
      </c>
      <c r="AK159" s="5">
        <v>1</v>
      </c>
      <c r="AL159" s="5" t="str">
        <f>IF(AJ159&lt;=AK159,"CUMPLE","No cumple")</f>
        <v>No cumple</v>
      </c>
    </row>
    <row r="160" spans="1:38" x14ac:dyDescent="0.25">
      <c r="A160" t="s">
        <v>47</v>
      </c>
      <c r="B160">
        <v>2022000592</v>
      </c>
      <c r="C160" s="4">
        <v>44595</v>
      </c>
      <c r="D160" t="s">
        <v>61</v>
      </c>
      <c r="E160" t="s">
        <v>805</v>
      </c>
      <c r="F160" t="s">
        <v>35</v>
      </c>
      <c r="G160" t="s">
        <v>41</v>
      </c>
      <c r="H160">
        <v>0</v>
      </c>
      <c r="I160"/>
      <c r="J160"/>
      <c r="K160" s="4"/>
      <c r="L160"/>
      <c r="M160" t="s">
        <v>223</v>
      </c>
      <c r="N160"/>
      <c r="O160" t="s">
        <v>7</v>
      </c>
      <c r="P160">
        <v>6108014</v>
      </c>
      <c r="Q160" t="s">
        <v>858</v>
      </c>
      <c r="R160" t="s">
        <v>223</v>
      </c>
      <c r="S160" t="s">
        <v>859</v>
      </c>
      <c r="T160" t="s">
        <v>84</v>
      </c>
      <c r="U160" t="s">
        <v>860</v>
      </c>
      <c r="V160" t="s">
        <v>52</v>
      </c>
      <c r="W160" t="s">
        <v>44</v>
      </c>
      <c r="X160" t="s">
        <v>44</v>
      </c>
      <c r="Y160" t="s">
        <v>44</v>
      </c>
      <c r="Z160" t="s">
        <v>39</v>
      </c>
      <c r="AA160" t="s">
        <v>73</v>
      </c>
      <c r="AB160" s="4">
        <v>44599</v>
      </c>
      <c r="AC160" t="s">
        <v>845</v>
      </c>
      <c r="AD160" t="s">
        <v>852</v>
      </c>
      <c r="AE160" t="s">
        <v>45</v>
      </c>
      <c r="AF160" t="s">
        <v>223</v>
      </c>
      <c r="AG160" t="s">
        <v>46</v>
      </c>
      <c r="AH160" t="s">
        <v>45</v>
      </c>
      <c r="AI160" s="4">
        <v>44599</v>
      </c>
      <c r="AJ160" s="6">
        <f>IF(C160="","Sin Fecha Inicial",IF(AI160="","Sin Fecha Solucion",NETWORKDAYS.INTL(C160,AI160,1,FESTIVOS!$A$1:$A$17)-1))</f>
        <v>2</v>
      </c>
      <c r="AK160" s="5">
        <v>1</v>
      </c>
      <c r="AL160" s="5" t="str">
        <f>IF(AJ160&lt;=AK160,"CUMPLE","No cumple")</f>
        <v>No cumple</v>
      </c>
    </row>
    <row r="161" spans="1:38" x14ac:dyDescent="0.25">
      <c r="A161" t="s">
        <v>47</v>
      </c>
      <c r="B161">
        <v>2022000632</v>
      </c>
      <c r="C161" s="4">
        <v>44596</v>
      </c>
      <c r="D161" t="s">
        <v>38</v>
      </c>
      <c r="E161" t="s">
        <v>815</v>
      </c>
      <c r="F161" t="s">
        <v>35</v>
      </c>
      <c r="G161" t="s">
        <v>223</v>
      </c>
      <c r="H161"/>
      <c r="I161"/>
      <c r="J161"/>
      <c r="K161" s="4"/>
      <c r="L161"/>
      <c r="M161" t="s">
        <v>223</v>
      </c>
      <c r="N161"/>
      <c r="O161" t="s">
        <v>50</v>
      </c>
      <c r="P161"/>
      <c r="Q161" t="s">
        <v>861</v>
      </c>
      <c r="R161" t="s">
        <v>223</v>
      </c>
      <c r="S161" t="s">
        <v>862</v>
      </c>
      <c r="T161" t="s">
        <v>51</v>
      </c>
      <c r="U161" t="s">
        <v>863</v>
      </c>
      <c r="V161" t="s">
        <v>52</v>
      </c>
      <c r="W161" t="s">
        <v>44</v>
      </c>
      <c r="X161" t="s">
        <v>44</v>
      </c>
      <c r="Y161" t="s">
        <v>44</v>
      </c>
      <c r="Z161" t="s">
        <v>39</v>
      </c>
      <c r="AA161" t="s">
        <v>48</v>
      </c>
      <c r="AB161" s="4">
        <v>44599</v>
      </c>
      <c r="AC161" t="s">
        <v>845</v>
      </c>
      <c r="AD161" t="s">
        <v>864</v>
      </c>
      <c r="AE161" t="s">
        <v>45</v>
      </c>
      <c r="AF161" t="s">
        <v>223</v>
      </c>
      <c r="AG161" t="s">
        <v>46</v>
      </c>
      <c r="AH161" t="s">
        <v>45</v>
      </c>
      <c r="AI161" s="4">
        <v>44599</v>
      </c>
      <c r="AJ161" s="6">
        <f>IF(C161="","Sin Fecha Inicial",IF(AI161="","Sin Fecha Solucion",NETWORKDAYS.INTL(C161,AI161,1,FESTIVOS!$A$1:$A$17)-1))</f>
        <v>1</v>
      </c>
      <c r="AK161" s="5">
        <v>1</v>
      </c>
      <c r="AL161" s="5" t="str">
        <f>IF(AJ161&lt;=AK161,"CUMPLE","No cumple")</f>
        <v>CUMPLE</v>
      </c>
    </row>
    <row r="162" spans="1:38" x14ac:dyDescent="0.25">
      <c r="A162" t="s">
        <v>47</v>
      </c>
      <c r="B162">
        <v>2022000643</v>
      </c>
      <c r="C162" s="4">
        <v>44599</v>
      </c>
      <c r="D162" t="s">
        <v>38</v>
      </c>
      <c r="E162" t="s">
        <v>845</v>
      </c>
      <c r="F162" t="s">
        <v>35</v>
      </c>
      <c r="G162" t="s">
        <v>41</v>
      </c>
      <c r="H162">
        <v>612049</v>
      </c>
      <c r="I162"/>
      <c r="J162"/>
      <c r="K162" s="4"/>
      <c r="L162"/>
      <c r="M162" t="s">
        <v>223</v>
      </c>
      <c r="N162"/>
      <c r="O162" t="s">
        <v>50</v>
      </c>
      <c r="P162"/>
      <c r="Q162" t="s">
        <v>865</v>
      </c>
      <c r="R162" t="s">
        <v>866</v>
      </c>
      <c r="S162" t="s">
        <v>867</v>
      </c>
      <c r="T162" t="s">
        <v>51</v>
      </c>
      <c r="U162" t="s">
        <v>223</v>
      </c>
      <c r="V162" t="s">
        <v>52</v>
      </c>
      <c r="W162" t="s">
        <v>44</v>
      </c>
      <c r="X162" t="s">
        <v>44</v>
      </c>
      <c r="Y162" t="s">
        <v>44</v>
      </c>
      <c r="Z162" t="s">
        <v>39</v>
      </c>
      <c r="AA162" t="s">
        <v>48</v>
      </c>
      <c r="AB162" s="4">
        <v>44599</v>
      </c>
      <c r="AC162" t="s">
        <v>845</v>
      </c>
      <c r="AD162" t="s">
        <v>868</v>
      </c>
      <c r="AE162" t="s">
        <v>45</v>
      </c>
      <c r="AF162" t="s">
        <v>223</v>
      </c>
      <c r="AG162" t="s">
        <v>46</v>
      </c>
      <c r="AH162" t="s">
        <v>45</v>
      </c>
      <c r="AI162" s="4">
        <v>44599</v>
      </c>
      <c r="AJ162" s="6">
        <f>IF(C162="","Sin Fecha Inicial",IF(AI162="","Sin Fecha Solucion",NETWORKDAYS.INTL(C162,AI162,1,FESTIVOS!$A$1:$A$17)-1))</f>
        <v>0</v>
      </c>
      <c r="AK162" s="5">
        <v>30</v>
      </c>
      <c r="AL162" s="5" t="s">
        <v>389</v>
      </c>
    </row>
    <row r="163" spans="1:38" x14ac:dyDescent="0.25">
      <c r="A163" t="s">
        <v>47</v>
      </c>
      <c r="B163">
        <v>2022000636</v>
      </c>
      <c r="C163" s="4">
        <v>44599</v>
      </c>
      <c r="D163" t="s">
        <v>40</v>
      </c>
      <c r="E163" t="s">
        <v>845</v>
      </c>
      <c r="F163" t="s">
        <v>35</v>
      </c>
      <c r="G163" t="s">
        <v>41</v>
      </c>
      <c r="H163">
        <v>74489</v>
      </c>
      <c r="I163"/>
      <c r="J163"/>
      <c r="K163" s="4"/>
      <c r="L163"/>
      <c r="M163" t="s">
        <v>223</v>
      </c>
      <c r="N163"/>
      <c r="O163" t="s">
        <v>50</v>
      </c>
      <c r="P163"/>
      <c r="Q163" t="s">
        <v>869</v>
      </c>
      <c r="R163" t="s">
        <v>223</v>
      </c>
      <c r="S163" t="s">
        <v>870</v>
      </c>
      <c r="T163" t="s">
        <v>51</v>
      </c>
      <c r="U163" t="s">
        <v>223</v>
      </c>
      <c r="V163" t="s">
        <v>43</v>
      </c>
      <c r="W163" t="s">
        <v>44</v>
      </c>
      <c r="X163" t="s">
        <v>44</v>
      </c>
      <c r="Y163" t="s">
        <v>44</v>
      </c>
      <c r="Z163" t="s">
        <v>39</v>
      </c>
      <c r="AA163" t="s">
        <v>95</v>
      </c>
      <c r="AB163" s="4">
        <v>44600</v>
      </c>
      <c r="AC163" t="s">
        <v>871</v>
      </c>
      <c r="AD163" t="s">
        <v>37</v>
      </c>
      <c r="AE163" t="s">
        <v>45</v>
      </c>
      <c r="AF163" t="s">
        <v>223</v>
      </c>
      <c r="AG163" t="s">
        <v>46</v>
      </c>
      <c r="AH163" t="s">
        <v>45</v>
      </c>
      <c r="AI163" s="4">
        <v>44600</v>
      </c>
      <c r="AJ163" s="6">
        <f>IF(C163="","Sin Fecha Inicial",IF(AI163="","Sin Fecha Solucion",NETWORKDAYS.INTL(C163,AI163,1,FESTIVOS!$A$1:$A$17)-1))</f>
        <v>1</v>
      </c>
      <c r="AK163" s="5">
        <v>30</v>
      </c>
      <c r="AL163" s="5" t="s">
        <v>389</v>
      </c>
    </row>
    <row r="164" spans="1:38" x14ac:dyDescent="0.25">
      <c r="A164" t="s">
        <v>47</v>
      </c>
      <c r="B164">
        <v>2022000642</v>
      </c>
      <c r="C164" s="4">
        <v>44599</v>
      </c>
      <c r="D164" t="s">
        <v>40</v>
      </c>
      <c r="E164" t="s">
        <v>845</v>
      </c>
      <c r="F164" t="s">
        <v>35</v>
      </c>
      <c r="G164" t="s">
        <v>41</v>
      </c>
      <c r="H164">
        <v>1055437</v>
      </c>
      <c r="I164"/>
      <c r="J164"/>
      <c r="K164" s="4"/>
      <c r="L164"/>
      <c r="M164" t="s">
        <v>223</v>
      </c>
      <c r="N164"/>
      <c r="O164" t="s">
        <v>50</v>
      </c>
      <c r="P164"/>
      <c r="Q164" t="s">
        <v>872</v>
      </c>
      <c r="R164" t="s">
        <v>223</v>
      </c>
      <c r="S164" t="s">
        <v>873</v>
      </c>
      <c r="T164" t="s">
        <v>51</v>
      </c>
      <c r="U164" t="s">
        <v>223</v>
      </c>
      <c r="V164" t="s">
        <v>43</v>
      </c>
      <c r="W164" t="s">
        <v>44</v>
      </c>
      <c r="X164" t="s">
        <v>44</v>
      </c>
      <c r="Y164" t="s">
        <v>44</v>
      </c>
      <c r="Z164" t="s">
        <v>39</v>
      </c>
      <c r="AA164" t="s">
        <v>95</v>
      </c>
      <c r="AB164" s="4">
        <v>44600</v>
      </c>
      <c r="AC164" t="s">
        <v>620</v>
      </c>
      <c r="AD164" t="s">
        <v>37</v>
      </c>
      <c r="AE164" t="s">
        <v>45</v>
      </c>
      <c r="AF164" t="s">
        <v>223</v>
      </c>
      <c r="AG164" t="s">
        <v>46</v>
      </c>
      <c r="AH164" t="s">
        <v>45</v>
      </c>
      <c r="AI164" s="4">
        <v>44600</v>
      </c>
      <c r="AJ164" s="6">
        <f>IF(C164="","Sin Fecha Inicial",IF(AI164="","Sin Fecha Solucion",NETWORKDAYS.INTL(C164,AI164,1,FESTIVOS!$A$1:$A$17)-1))</f>
        <v>1</v>
      </c>
      <c r="AK164" s="5">
        <v>30</v>
      </c>
      <c r="AL164" s="5" t="s">
        <v>389</v>
      </c>
    </row>
    <row r="165" spans="1:38" x14ac:dyDescent="0.25">
      <c r="A165" t="s">
        <v>47</v>
      </c>
      <c r="B165">
        <v>2022000646</v>
      </c>
      <c r="C165" s="4">
        <v>44599</v>
      </c>
      <c r="D165" t="s">
        <v>38</v>
      </c>
      <c r="E165" t="s">
        <v>845</v>
      </c>
      <c r="F165" t="s">
        <v>35</v>
      </c>
      <c r="G165" t="s">
        <v>41</v>
      </c>
      <c r="H165">
        <v>615399</v>
      </c>
      <c r="I165"/>
      <c r="J165"/>
      <c r="K165" s="4"/>
      <c r="L165"/>
      <c r="M165" t="s">
        <v>223</v>
      </c>
      <c r="N165"/>
      <c r="O165" t="s">
        <v>50</v>
      </c>
      <c r="P165"/>
      <c r="Q165" t="s">
        <v>874</v>
      </c>
      <c r="R165" t="s">
        <v>223</v>
      </c>
      <c r="S165" t="s">
        <v>875</v>
      </c>
      <c r="T165" t="s">
        <v>51</v>
      </c>
      <c r="U165" t="s">
        <v>223</v>
      </c>
      <c r="V165" t="s">
        <v>52</v>
      </c>
      <c r="W165" t="s">
        <v>44</v>
      </c>
      <c r="X165" t="s">
        <v>44</v>
      </c>
      <c r="Y165" t="s">
        <v>44</v>
      </c>
      <c r="Z165" t="s">
        <v>39</v>
      </c>
      <c r="AA165" t="s">
        <v>48</v>
      </c>
      <c r="AB165" s="4">
        <v>44600</v>
      </c>
      <c r="AC165" t="s">
        <v>620</v>
      </c>
      <c r="AD165" t="s">
        <v>876</v>
      </c>
      <c r="AE165" t="s">
        <v>45</v>
      </c>
      <c r="AF165" t="s">
        <v>223</v>
      </c>
      <c r="AG165" t="s">
        <v>46</v>
      </c>
      <c r="AH165" t="s">
        <v>45</v>
      </c>
      <c r="AI165" s="4">
        <v>44600</v>
      </c>
      <c r="AJ165" s="6">
        <f>IF(C165="","Sin Fecha Inicial",IF(AI165="","Sin Fecha Solucion",NETWORKDAYS.INTL(C165,AI165,1,FESTIVOS!$A$1:$A$17)-1))</f>
        <v>1</v>
      </c>
      <c r="AK165" s="5">
        <v>30</v>
      </c>
      <c r="AL165" s="5" t="s">
        <v>389</v>
      </c>
    </row>
    <row r="166" spans="1:38" x14ac:dyDescent="0.25">
      <c r="A166" t="s">
        <v>47</v>
      </c>
      <c r="B166">
        <v>2022000658</v>
      </c>
      <c r="C166" s="4">
        <v>44599</v>
      </c>
      <c r="D166" t="s">
        <v>38</v>
      </c>
      <c r="E166" t="s">
        <v>845</v>
      </c>
      <c r="F166" t="s">
        <v>35</v>
      </c>
      <c r="G166" t="s">
        <v>223</v>
      </c>
      <c r="H166"/>
      <c r="I166"/>
      <c r="J166"/>
      <c r="K166" s="4"/>
      <c r="L166"/>
      <c r="M166" t="s">
        <v>223</v>
      </c>
      <c r="N166"/>
      <c r="O166" t="s">
        <v>50</v>
      </c>
      <c r="P166"/>
      <c r="Q166" t="s">
        <v>146</v>
      </c>
      <c r="R166" t="s">
        <v>223</v>
      </c>
      <c r="S166" t="s">
        <v>190</v>
      </c>
      <c r="T166" t="s">
        <v>51</v>
      </c>
      <c r="U166" t="s">
        <v>877</v>
      </c>
      <c r="V166" t="s">
        <v>52</v>
      </c>
      <c r="W166" t="s">
        <v>44</v>
      </c>
      <c r="X166" t="s">
        <v>44</v>
      </c>
      <c r="Y166" t="s">
        <v>44</v>
      </c>
      <c r="Z166" t="s">
        <v>39</v>
      </c>
      <c r="AA166" t="s">
        <v>48</v>
      </c>
      <c r="AB166" s="4">
        <v>44600</v>
      </c>
      <c r="AC166" t="s">
        <v>620</v>
      </c>
      <c r="AD166" t="s">
        <v>878</v>
      </c>
      <c r="AE166" t="s">
        <v>45</v>
      </c>
      <c r="AF166" t="s">
        <v>223</v>
      </c>
      <c r="AG166" t="s">
        <v>46</v>
      </c>
      <c r="AH166" t="s">
        <v>45</v>
      </c>
      <c r="AI166" s="4">
        <v>44600</v>
      </c>
      <c r="AJ166" s="6">
        <f>IF(C166="","Sin Fecha Inicial",IF(AI166="","Sin Fecha Solucion",NETWORKDAYS.INTL(C166,AI166,1,FESTIVOS!$A$1:$A$17)-1))</f>
        <v>1</v>
      </c>
      <c r="AK166" s="5">
        <v>30</v>
      </c>
      <c r="AL166" s="5" t="s">
        <v>389</v>
      </c>
    </row>
    <row r="167" spans="1:38" x14ac:dyDescent="0.25">
      <c r="A167" t="s">
        <v>47</v>
      </c>
      <c r="B167">
        <v>2022000679</v>
      </c>
      <c r="C167" s="4">
        <v>44600</v>
      </c>
      <c r="D167" t="s">
        <v>61</v>
      </c>
      <c r="E167" t="s">
        <v>620</v>
      </c>
      <c r="F167" t="s">
        <v>35</v>
      </c>
      <c r="G167" t="s">
        <v>223</v>
      </c>
      <c r="H167"/>
      <c r="I167"/>
      <c r="J167"/>
      <c r="K167" s="4"/>
      <c r="L167"/>
      <c r="M167" t="s">
        <v>223</v>
      </c>
      <c r="N167"/>
      <c r="O167" t="s">
        <v>50</v>
      </c>
      <c r="P167"/>
      <c r="Q167" t="s">
        <v>879</v>
      </c>
      <c r="R167" t="s">
        <v>223</v>
      </c>
      <c r="S167" t="s">
        <v>880</v>
      </c>
      <c r="T167" t="s">
        <v>51</v>
      </c>
      <c r="U167" t="s">
        <v>881</v>
      </c>
      <c r="V167" t="s">
        <v>52</v>
      </c>
      <c r="W167" t="s">
        <v>44</v>
      </c>
      <c r="X167" t="s">
        <v>44</v>
      </c>
      <c r="Y167" t="s">
        <v>44</v>
      </c>
      <c r="Z167" t="s">
        <v>39</v>
      </c>
      <c r="AA167" t="s">
        <v>95</v>
      </c>
      <c r="AB167" s="4">
        <v>44600</v>
      </c>
      <c r="AC167" t="s">
        <v>620</v>
      </c>
      <c r="AD167" t="s">
        <v>37</v>
      </c>
      <c r="AE167" t="s">
        <v>45</v>
      </c>
      <c r="AF167" t="s">
        <v>223</v>
      </c>
      <c r="AG167" t="s">
        <v>46</v>
      </c>
      <c r="AH167" t="s">
        <v>45</v>
      </c>
      <c r="AI167" s="4">
        <v>44600</v>
      </c>
      <c r="AJ167" s="6">
        <f>IF(C167="","Sin Fecha Inicial",IF(AI167="","Sin Fecha Solucion",NETWORKDAYS.INTL(C167,AI167,1,FESTIVOS!$A$1:$A$17)-1))</f>
        <v>0</v>
      </c>
      <c r="AK167" s="5">
        <v>30</v>
      </c>
      <c r="AL167" s="5" t="s">
        <v>389</v>
      </c>
    </row>
    <row r="168" spans="1:38" x14ac:dyDescent="0.25">
      <c r="A168" t="s">
        <v>47</v>
      </c>
      <c r="B168">
        <v>2022000681</v>
      </c>
      <c r="C168" s="4">
        <v>44600</v>
      </c>
      <c r="D168" t="s">
        <v>40</v>
      </c>
      <c r="E168" t="s">
        <v>620</v>
      </c>
      <c r="F168" t="s">
        <v>35</v>
      </c>
      <c r="G168" t="s">
        <v>41</v>
      </c>
      <c r="H168">
        <v>584495</v>
      </c>
      <c r="I168"/>
      <c r="J168"/>
      <c r="K168" s="4"/>
      <c r="L168"/>
      <c r="M168" t="s">
        <v>223</v>
      </c>
      <c r="N168"/>
      <c r="O168" t="s">
        <v>7</v>
      </c>
      <c r="P168"/>
      <c r="Q168" t="s">
        <v>219</v>
      </c>
      <c r="R168" t="s">
        <v>223</v>
      </c>
      <c r="S168" t="s">
        <v>251</v>
      </c>
      <c r="T168" t="s">
        <v>51</v>
      </c>
      <c r="U168" t="s">
        <v>223</v>
      </c>
      <c r="V168" t="s">
        <v>43</v>
      </c>
      <c r="W168" t="s">
        <v>44</v>
      </c>
      <c r="X168" t="s">
        <v>44</v>
      </c>
      <c r="Y168" t="s">
        <v>44</v>
      </c>
      <c r="Z168" t="s">
        <v>39</v>
      </c>
      <c r="AA168" t="s">
        <v>56</v>
      </c>
      <c r="AB168" s="4">
        <v>44600</v>
      </c>
      <c r="AC168" t="s">
        <v>620</v>
      </c>
      <c r="AD168" t="s">
        <v>37</v>
      </c>
      <c r="AE168" t="s">
        <v>45</v>
      </c>
      <c r="AF168" t="s">
        <v>223</v>
      </c>
      <c r="AG168" t="s">
        <v>46</v>
      </c>
      <c r="AH168" t="s">
        <v>45</v>
      </c>
      <c r="AI168" s="4">
        <v>44600</v>
      </c>
      <c r="AJ168" s="6">
        <f>IF(C168="","Sin Fecha Inicial",IF(AI168="","Sin Fecha Solucion",NETWORKDAYS.INTL(C168,AI168,1,FESTIVOS!$A$1:$A$17)-1))</f>
        <v>0</v>
      </c>
      <c r="AK168" s="5">
        <v>30</v>
      </c>
      <c r="AL168" s="5" t="s">
        <v>389</v>
      </c>
    </row>
    <row r="169" spans="1:38" x14ac:dyDescent="0.25">
      <c r="A169" t="s">
        <v>47</v>
      </c>
      <c r="B169">
        <v>2022000436</v>
      </c>
      <c r="C169" s="4">
        <v>44589</v>
      </c>
      <c r="D169" t="s">
        <v>38</v>
      </c>
      <c r="E169" t="s">
        <v>679</v>
      </c>
      <c r="F169" t="s">
        <v>35</v>
      </c>
      <c r="G169" t="s">
        <v>223</v>
      </c>
      <c r="H169"/>
      <c r="I169"/>
      <c r="J169"/>
      <c r="K169" s="4"/>
      <c r="L169"/>
      <c r="M169" t="s">
        <v>223</v>
      </c>
      <c r="N169"/>
      <c r="O169" t="s">
        <v>50</v>
      </c>
      <c r="P169"/>
      <c r="Q169" t="s">
        <v>882</v>
      </c>
      <c r="R169" t="s">
        <v>883</v>
      </c>
      <c r="S169" t="s">
        <v>884</v>
      </c>
      <c r="T169" t="s">
        <v>51</v>
      </c>
      <c r="U169" t="s">
        <v>223</v>
      </c>
      <c r="V169" t="s">
        <v>52</v>
      </c>
      <c r="W169" t="s">
        <v>44</v>
      </c>
      <c r="X169" t="s">
        <v>44</v>
      </c>
      <c r="Y169" t="s">
        <v>44</v>
      </c>
      <c r="Z169" t="s">
        <v>39</v>
      </c>
      <c r="AA169" t="s">
        <v>48</v>
      </c>
      <c r="AB169" s="4">
        <v>44601</v>
      </c>
      <c r="AC169" t="s">
        <v>885</v>
      </c>
      <c r="AD169" t="s">
        <v>886</v>
      </c>
      <c r="AE169" t="s">
        <v>45</v>
      </c>
      <c r="AF169" t="s">
        <v>223</v>
      </c>
      <c r="AG169" t="s">
        <v>46</v>
      </c>
      <c r="AH169" t="s">
        <v>45</v>
      </c>
      <c r="AI169" s="4">
        <v>44601</v>
      </c>
      <c r="AJ169" s="6">
        <f>IF(C169="","Sin Fecha Inicial",IF(AI169="","Sin Fecha Solucion",NETWORKDAYS.INTL(C169,AI169,1,FESTIVOS!$A$1:$A$17)-1))</f>
        <v>8</v>
      </c>
      <c r="AK169" s="5">
        <v>30</v>
      </c>
      <c r="AL169" s="5" t="s">
        <v>389</v>
      </c>
    </row>
    <row r="170" spans="1:38" x14ac:dyDescent="0.25">
      <c r="A170" t="s">
        <v>47</v>
      </c>
      <c r="B170">
        <v>2022000561</v>
      </c>
      <c r="C170" s="4">
        <v>44594</v>
      </c>
      <c r="D170" t="s">
        <v>38</v>
      </c>
      <c r="E170" t="s">
        <v>775</v>
      </c>
      <c r="F170" t="s">
        <v>35</v>
      </c>
      <c r="G170" t="s">
        <v>41</v>
      </c>
      <c r="H170">
        <v>473140</v>
      </c>
      <c r="I170"/>
      <c r="J170"/>
      <c r="K170" s="4"/>
      <c r="L170"/>
      <c r="M170" t="s">
        <v>223</v>
      </c>
      <c r="N170"/>
      <c r="O170" t="s">
        <v>50</v>
      </c>
      <c r="P170"/>
      <c r="Q170" t="s">
        <v>322</v>
      </c>
      <c r="R170" t="s">
        <v>887</v>
      </c>
      <c r="S170" t="s">
        <v>223</v>
      </c>
      <c r="T170" t="s">
        <v>51</v>
      </c>
      <c r="U170" t="s">
        <v>223</v>
      </c>
      <c r="V170" t="s">
        <v>52</v>
      </c>
      <c r="W170" t="s">
        <v>44</v>
      </c>
      <c r="X170" t="s">
        <v>44</v>
      </c>
      <c r="Y170" t="s">
        <v>44</v>
      </c>
      <c r="Z170" t="s">
        <v>39</v>
      </c>
      <c r="AA170" t="s">
        <v>48</v>
      </c>
      <c r="AB170" s="4">
        <v>44601</v>
      </c>
      <c r="AC170" t="s">
        <v>885</v>
      </c>
      <c r="AD170" t="s">
        <v>888</v>
      </c>
      <c r="AE170" t="s">
        <v>45</v>
      </c>
      <c r="AF170" t="s">
        <v>223</v>
      </c>
      <c r="AG170" t="s">
        <v>46</v>
      </c>
      <c r="AH170" t="s">
        <v>45</v>
      </c>
      <c r="AI170" s="4">
        <v>44601</v>
      </c>
      <c r="AJ170" s="6">
        <f>IF(C170="","Sin Fecha Inicial",IF(AI170="","Sin Fecha Solucion",NETWORKDAYS.INTL(C170,AI170,1,FESTIVOS!$A$1:$A$17)-1))</f>
        <v>5</v>
      </c>
      <c r="AK170" s="5">
        <v>30</v>
      </c>
      <c r="AL170" s="5" t="s">
        <v>389</v>
      </c>
    </row>
    <row r="171" spans="1:38" x14ac:dyDescent="0.25">
      <c r="A171" t="s">
        <v>47</v>
      </c>
      <c r="B171">
        <v>2022000574</v>
      </c>
      <c r="C171" s="4">
        <v>44595</v>
      </c>
      <c r="D171" t="s">
        <v>61</v>
      </c>
      <c r="E171" t="s">
        <v>805</v>
      </c>
      <c r="F171" t="s">
        <v>35</v>
      </c>
      <c r="G171" t="s">
        <v>223</v>
      </c>
      <c r="H171"/>
      <c r="I171"/>
      <c r="J171"/>
      <c r="K171" s="4"/>
      <c r="L171"/>
      <c r="M171" t="s">
        <v>223</v>
      </c>
      <c r="N171"/>
      <c r="O171" t="s">
        <v>50</v>
      </c>
      <c r="P171">
        <v>6526182</v>
      </c>
      <c r="Q171" t="s">
        <v>889</v>
      </c>
      <c r="R171" t="s">
        <v>223</v>
      </c>
      <c r="S171" t="s">
        <v>890</v>
      </c>
      <c r="T171" t="s">
        <v>71</v>
      </c>
      <c r="U171" t="s">
        <v>891</v>
      </c>
      <c r="V171" t="s">
        <v>52</v>
      </c>
      <c r="W171" t="s">
        <v>44</v>
      </c>
      <c r="X171" t="s">
        <v>44</v>
      </c>
      <c r="Y171" t="s">
        <v>44</v>
      </c>
      <c r="Z171" t="s">
        <v>39</v>
      </c>
      <c r="AA171" t="s">
        <v>55</v>
      </c>
      <c r="AB171" s="4">
        <v>44601</v>
      </c>
      <c r="AC171" t="s">
        <v>885</v>
      </c>
      <c r="AD171" t="s">
        <v>37</v>
      </c>
      <c r="AE171" t="s">
        <v>45</v>
      </c>
      <c r="AF171" t="s">
        <v>223</v>
      </c>
      <c r="AG171" t="s">
        <v>46</v>
      </c>
      <c r="AH171" t="s">
        <v>45</v>
      </c>
      <c r="AI171" s="4">
        <v>44601</v>
      </c>
      <c r="AJ171" s="6">
        <f>IF(C171="","Sin Fecha Inicial",IF(AI171="","Sin Fecha Solucion",NETWORKDAYS.INTL(C171,AI171,1,FESTIVOS!$A$1:$A$17)-1))</f>
        <v>4</v>
      </c>
      <c r="AK171" s="5">
        <v>30</v>
      </c>
      <c r="AL171" s="5" t="s">
        <v>389</v>
      </c>
    </row>
    <row r="172" spans="1:38" x14ac:dyDescent="0.25">
      <c r="A172" t="s">
        <v>47</v>
      </c>
      <c r="B172">
        <v>2022000595</v>
      </c>
      <c r="C172" s="4">
        <v>44595</v>
      </c>
      <c r="D172" t="s">
        <v>61</v>
      </c>
      <c r="E172" t="s">
        <v>805</v>
      </c>
      <c r="F172" t="s">
        <v>35</v>
      </c>
      <c r="G172" t="s">
        <v>41</v>
      </c>
      <c r="H172">
        <v>1079025</v>
      </c>
      <c r="I172"/>
      <c r="J172"/>
      <c r="K172" s="4"/>
      <c r="L172"/>
      <c r="M172" t="s">
        <v>223</v>
      </c>
      <c r="N172"/>
      <c r="O172" t="s">
        <v>50</v>
      </c>
      <c r="P172"/>
      <c r="Q172" t="s">
        <v>892</v>
      </c>
      <c r="R172" t="s">
        <v>223</v>
      </c>
      <c r="S172" t="s">
        <v>893</v>
      </c>
      <c r="T172" t="s">
        <v>51</v>
      </c>
      <c r="U172" t="s">
        <v>894</v>
      </c>
      <c r="V172" t="s">
        <v>52</v>
      </c>
      <c r="W172" t="s">
        <v>44</v>
      </c>
      <c r="X172" t="s">
        <v>44</v>
      </c>
      <c r="Y172" t="s">
        <v>44</v>
      </c>
      <c r="Z172" t="s">
        <v>39</v>
      </c>
      <c r="AA172" t="s">
        <v>73</v>
      </c>
      <c r="AB172" s="4">
        <v>44601</v>
      </c>
      <c r="AC172" t="s">
        <v>885</v>
      </c>
      <c r="AD172" t="s">
        <v>895</v>
      </c>
      <c r="AE172" t="s">
        <v>45</v>
      </c>
      <c r="AF172" t="s">
        <v>223</v>
      </c>
      <c r="AG172" t="s">
        <v>46</v>
      </c>
      <c r="AH172" t="s">
        <v>45</v>
      </c>
      <c r="AI172" s="4">
        <v>44601</v>
      </c>
      <c r="AJ172" s="6">
        <f>IF(C172="","Sin Fecha Inicial",IF(AI172="","Sin Fecha Solucion",NETWORKDAYS.INTL(C172,AI172,1,FESTIVOS!$A$1:$A$17)-1))</f>
        <v>4</v>
      </c>
      <c r="AK172" s="5">
        <v>30</v>
      </c>
      <c r="AL172" s="5" t="s">
        <v>389</v>
      </c>
    </row>
    <row r="173" spans="1:38" x14ac:dyDescent="0.25">
      <c r="A173" t="s">
        <v>47</v>
      </c>
      <c r="B173">
        <v>2022000604</v>
      </c>
      <c r="C173" s="4">
        <v>44596</v>
      </c>
      <c r="D173" t="s">
        <v>38</v>
      </c>
      <c r="E173" t="s">
        <v>815</v>
      </c>
      <c r="F173" t="s">
        <v>35</v>
      </c>
      <c r="G173" t="s">
        <v>49</v>
      </c>
      <c r="H173"/>
      <c r="I173"/>
      <c r="J173"/>
      <c r="K173" s="4"/>
      <c r="L173"/>
      <c r="M173" t="s">
        <v>223</v>
      </c>
      <c r="N173"/>
      <c r="O173" t="s">
        <v>50</v>
      </c>
      <c r="P173">
        <v>10617582112</v>
      </c>
      <c r="Q173" t="s">
        <v>896</v>
      </c>
      <c r="R173" t="s">
        <v>223</v>
      </c>
      <c r="S173" t="s">
        <v>307</v>
      </c>
      <c r="T173" t="s">
        <v>84</v>
      </c>
      <c r="U173" t="s">
        <v>897</v>
      </c>
      <c r="V173" t="s">
        <v>52</v>
      </c>
      <c r="W173" t="s">
        <v>44</v>
      </c>
      <c r="X173" t="s">
        <v>44</v>
      </c>
      <c r="Y173" t="s">
        <v>44</v>
      </c>
      <c r="Z173" t="s">
        <v>39</v>
      </c>
      <c r="AA173" t="s">
        <v>48</v>
      </c>
      <c r="AB173" s="4">
        <v>44601</v>
      </c>
      <c r="AC173" t="s">
        <v>885</v>
      </c>
      <c r="AD173" t="s">
        <v>898</v>
      </c>
      <c r="AE173" t="s">
        <v>45</v>
      </c>
      <c r="AF173" t="s">
        <v>223</v>
      </c>
      <c r="AG173" t="s">
        <v>46</v>
      </c>
      <c r="AH173" t="s">
        <v>45</v>
      </c>
      <c r="AI173" s="4">
        <v>44601</v>
      </c>
      <c r="AJ173" s="6">
        <f>IF(C173="","Sin Fecha Inicial",IF(AI173="","Sin Fecha Solucion",NETWORKDAYS.INTL(C173,AI173,1,FESTIVOS!$A$1:$A$17)-1))</f>
        <v>3</v>
      </c>
      <c r="AK173" s="5">
        <v>30</v>
      </c>
      <c r="AL173" s="5" t="s">
        <v>389</v>
      </c>
    </row>
    <row r="174" spans="1:38" x14ac:dyDescent="0.25">
      <c r="A174" t="s">
        <v>47</v>
      </c>
      <c r="B174">
        <v>2022000621</v>
      </c>
      <c r="C174" s="4">
        <v>44596</v>
      </c>
      <c r="D174" t="s">
        <v>61</v>
      </c>
      <c r="E174" t="s">
        <v>815</v>
      </c>
      <c r="F174" t="s">
        <v>35</v>
      </c>
      <c r="G174" t="s">
        <v>116</v>
      </c>
      <c r="H174"/>
      <c r="I174"/>
      <c r="J174"/>
      <c r="K174" s="4"/>
      <c r="L174"/>
      <c r="M174" t="s">
        <v>223</v>
      </c>
      <c r="N174"/>
      <c r="O174" t="s">
        <v>50</v>
      </c>
      <c r="P174">
        <v>91512335</v>
      </c>
      <c r="Q174" t="s">
        <v>899</v>
      </c>
      <c r="R174" t="s">
        <v>223</v>
      </c>
      <c r="S174" t="s">
        <v>900</v>
      </c>
      <c r="T174" t="s">
        <v>71</v>
      </c>
      <c r="U174" t="s">
        <v>901</v>
      </c>
      <c r="V174" t="s">
        <v>52</v>
      </c>
      <c r="W174" t="s">
        <v>44</v>
      </c>
      <c r="X174" t="s">
        <v>44</v>
      </c>
      <c r="Y174" t="s">
        <v>44</v>
      </c>
      <c r="Z174" t="s">
        <v>39</v>
      </c>
      <c r="AA174" t="s">
        <v>55</v>
      </c>
      <c r="AB174" s="4">
        <v>44601</v>
      </c>
      <c r="AC174" t="s">
        <v>885</v>
      </c>
      <c r="AD174" t="s">
        <v>37</v>
      </c>
      <c r="AE174" t="s">
        <v>45</v>
      </c>
      <c r="AF174" t="s">
        <v>223</v>
      </c>
      <c r="AG174" t="s">
        <v>46</v>
      </c>
      <c r="AH174" t="s">
        <v>45</v>
      </c>
      <c r="AI174" s="4">
        <v>44601</v>
      </c>
      <c r="AJ174" s="6">
        <f>IF(C174="","Sin Fecha Inicial",IF(AI174="","Sin Fecha Solucion",NETWORKDAYS.INTL(C174,AI174,1,FESTIVOS!$A$1:$A$17)-1))</f>
        <v>3</v>
      </c>
      <c r="AK174" s="5">
        <v>30</v>
      </c>
      <c r="AL174" s="5" t="s">
        <v>389</v>
      </c>
    </row>
    <row r="175" spans="1:38" x14ac:dyDescent="0.25">
      <c r="A175" t="s">
        <v>47</v>
      </c>
      <c r="B175">
        <v>2022000623</v>
      </c>
      <c r="C175" s="4">
        <v>44596</v>
      </c>
      <c r="D175" t="s">
        <v>61</v>
      </c>
      <c r="E175" t="s">
        <v>815</v>
      </c>
      <c r="F175" t="s">
        <v>35</v>
      </c>
      <c r="G175" t="s">
        <v>223</v>
      </c>
      <c r="H175"/>
      <c r="I175"/>
      <c r="J175"/>
      <c r="K175" s="4"/>
      <c r="L175"/>
      <c r="M175" t="s">
        <v>223</v>
      </c>
      <c r="N175"/>
      <c r="O175" t="s">
        <v>50</v>
      </c>
      <c r="P175"/>
      <c r="Q175" t="s">
        <v>902</v>
      </c>
      <c r="R175" t="s">
        <v>223</v>
      </c>
      <c r="S175" t="s">
        <v>903</v>
      </c>
      <c r="T175" t="s">
        <v>51</v>
      </c>
      <c r="U175" t="s">
        <v>904</v>
      </c>
      <c r="V175" t="s">
        <v>52</v>
      </c>
      <c r="W175" t="s">
        <v>44</v>
      </c>
      <c r="X175" t="s">
        <v>44</v>
      </c>
      <c r="Y175" t="s">
        <v>44</v>
      </c>
      <c r="Z175" t="s">
        <v>39</v>
      </c>
      <c r="AA175" t="s">
        <v>55</v>
      </c>
      <c r="AB175" s="4">
        <v>44601</v>
      </c>
      <c r="AC175" t="s">
        <v>885</v>
      </c>
      <c r="AD175" t="s">
        <v>37</v>
      </c>
      <c r="AE175" t="s">
        <v>45</v>
      </c>
      <c r="AF175" t="s">
        <v>223</v>
      </c>
      <c r="AG175" t="s">
        <v>46</v>
      </c>
      <c r="AH175" t="s">
        <v>45</v>
      </c>
      <c r="AI175" s="4">
        <v>44601</v>
      </c>
      <c r="AJ175" s="6">
        <f>IF(C175="","Sin Fecha Inicial",IF(AI175="","Sin Fecha Solucion",NETWORKDAYS.INTL(C175,AI175,1,FESTIVOS!$A$1:$A$17)-1))</f>
        <v>3</v>
      </c>
      <c r="AK175" s="5">
        <v>30</v>
      </c>
      <c r="AL175" s="5" t="s">
        <v>389</v>
      </c>
    </row>
    <row r="176" spans="1:38" x14ac:dyDescent="0.25">
      <c r="A176" t="s">
        <v>47</v>
      </c>
      <c r="B176">
        <v>2022000648</v>
      </c>
      <c r="C176" s="4">
        <v>44599</v>
      </c>
      <c r="D176" t="s">
        <v>61</v>
      </c>
      <c r="E176" t="s">
        <v>845</v>
      </c>
      <c r="F176" t="s">
        <v>35</v>
      </c>
      <c r="G176" t="s">
        <v>223</v>
      </c>
      <c r="H176"/>
      <c r="I176"/>
      <c r="J176"/>
      <c r="K176" s="4"/>
      <c r="L176"/>
      <c r="M176" t="s">
        <v>223</v>
      </c>
      <c r="N176"/>
      <c r="O176" t="s">
        <v>50</v>
      </c>
      <c r="P176"/>
      <c r="Q176" t="s">
        <v>905</v>
      </c>
      <c r="R176" t="s">
        <v>223</v>
      </c>
      <c r="S176" t="s">
        <v>223</v>
      </c>
      <c r="T176" t="s">
        <v>51</v>
      </c>
      <c r="U176" t="s">
        <v>223</v>
      </c>
      <c r="V176" t="s">
        <v>52</v>
      </c>
      <c r="W176" t="s">
        <v>44</v>
      </c>
      <c r="X176" t="s">
        <v>44</v>
      </c>
      <c r="Y176" t="s">
        <v>44</v>
      </c>
      <c r="Z176" t="s">
        <v>39</v>
      </c>
      <c r="AA176" t="s">
        <v>55</v>
      </c>
      <c r="AB176" s="4">
        <v>44601</v>
      </c>
      <c r="AC176" t="s">
        <v>885</v>
      </c>
      <c r="AD176" t="s">
        <v>37</v>
      </c>
      <c r="AE176" t="s">
        <v>45</v>
      </c>
      <c r="AF176" t="s">
        <v>223</v>
      </c>
      <c r="AG176" t="s">
        <v>46</v>
      </c>
      <c r="AH176" t="s">
        <v>45</v>
      </c>
      <c r="AI176" s="4">
        <v>44601</v>
      </c>
      <c r="AJ176" s="6">
        <f>IF(C176="","Sin Fecha Inicial",IF(AI176="","Sin Fecha Solucion",NETWORKDAYS.INTL(C176,AI176,1,FESTIVOS!$A$1:$A$17)-1))</f>
        <v>2</v>
      </c>
      <c r="AK176" s="5">
        <v>30</v>
      </c>
      <c r="AL176" s="5" t="s">
        <v>389</v>
      </c>
    </row>
    <row r="177" spans="1:38" x14ac:dyDescent="0.25">
      <c r="A177" t="s">
        <v>47</v>
      </c>
      <c r="B177">
        <v>2022000654</v>
      </c>
      <c r="C177" s="4">
        <v>44599</v>
      </c>
      <c r="D177" t="s">
        <v>61</v>
      </c>
      <c r="E177" t="s">
        <v>845</v>
      </c>
      <c r="F177" t="s">
        <v>35</v>
      </c>
      <c r="G177" t="s">
        <v>41</v>
      </c>
      <c r="H177">
        <v>647391</v>
      </c>
      <c r="I177"/>
      <c r="J177"/>
      <c r="K177" s="4"/>
      <c r="L177"/>
      <c r="M177" t="s">
        <v>223</v>
      </c>
      <c r="N177"/>
      <c r="O177" t="s">
        <v>50</v>
      </c>
      <c r="P177"/>
      <c r="Q177" t="s">
        <v>906</v>
      </c>
      <c r="R177" t="s">
        <v>907</v>
      </c>
      <c r="S177" t="s">
        <v>908</v>
      </c>
      <c r="T177" t="s">
        <v>51</v>
      </c>
      <c r="U177" t="s">
        <v>909</v>
      </c>
      <c r="V177" t="s">
        <v>52</v>
      </c>
      <c r="W177" t="s">
        <v>44</v>
      </c>
      <c r="X177" t="s">
        <v>44</v>
      </c>
      <c r="Y177" t="s">
        <v>44</v>
      </c>
      <c r="Z177" t="s">
        <v>39</v>
      </c>
      <c r="AA177" t="s">
        <v>113</v>
      </c>
      <c r="AB177" s="4">
        <v>44601</v>
      </c>
      <c r="AC177" t="s">
        <v>885</v>
      </c>
      <c r="AD177" t="s">
        <v>910</v>
      </c>
      <c r="AE177" t="s">
        <v>45</v>
      </c>
      <c r="AF177" t="s">
        <v>223</v>
      </c>
      <c r="AG177" t="s">
        <v>46</v>
      </c>
      <c r="AH177" t="s">
        <v>45</v>
      </c>
      <c r="AI177" s="4">
        <v>44601</v>
      </c>
      <c r="AJ177" s="6">
        <f>IF(C177="","Sin Fecha Inicial",IF(AI177="","Sin Fecha Solucion",NETWORKDAYS.INTL(C177,AI177,1,FESTIVOS!$A$1:$A$17)-1))</f>
        <v>2</v>
      </c>
      <c r="AK177" s="5">
        <v>30</v>
      </c>
      <c r="AL177" s="5" t="s">
        <v>389</v>
      </c>
    </row>
    <row r="178" spans="1:38" x14ac:dyDescent="0.25">
      <c r="A178" t="s">
        <v>47</v>
      </c>
      <c r="B178">
        <v>2022000664</v>
      </c>
      <c r="C178" s="4">
        <v>44600</v>
      </c>
      <c r="D178" t="s">
        <v>61</v>
      </c>
      <c r="E178" t="s">
        <v>620</v>
      </c>
      <c r="F178" t="s">
        <v>35</v>
      </c>
      <c r="G178" t="s">
        <v>223</v>
      </c>
      <c r="H178"/>
      <c r="I178"/>
      <c r="J178"/>
      <c r="K178" s="4"/>
      <c r="L178"/>
      <c r="M178" t="s">
        <v>223</v>
      </c>
      <c r="N178"/>
      <c r="O178" t="s">
        <v>50</v>
      </c>
      <c r="P178"/>
      <c r="Q178" t="s">
        <v>223</v>
      </c>
      <c r="R178" t="s">
        <v>223</v>
      </c>
      <c r="S178" t="s">
        <v>223</v>
      </c>
      <c r="T178" t="s">
        <v>223</v>
      </c>
      <c r="U178" t="s">
        <v>223</v>
      </c>
      <c r="V178" t="s">
        <v>52</v>
      </c>
      <c r="W178" t="s">
        <v>44</v>
      </c>
      <c r="X178" t="s">
        <v>44</v>
      </c>
      <c r="Y178" t="s">
        <v>44</v>
      </c>
      <c r="Z178" t="s">
        <v>39</v>
      </c>
      <c r="AA178" t="s">
        <v>55</v>
      </c>
      <c r="AB178" s="4">
        <v>44601</v>
      </c>
      <c r="AC178" t="s">
        <v>885</v>
      </c>
      <c r="AD178" t="s">
        <v>37</v>
      </c>
      <c r="AE178" t="s">
        <v>45</v>
      </c>
      <c r="AF178" t="s">
        <v>223</v>
      </c>
      <c r="AG178" t="s">
        <v>46</v>
      </c>
      <c r="AH178" t="s">
        <v>45</v>
      </c>
      <c r="AI178" s="4">
        <v>44601</v>
      </c>
      <c r="AJ178" s="6">
        <f>IF(C178="","Sin Fecha Inicial",IF(AI178="","Sin Fecha Solucion",NETWORKDAYS.INTL(C178,AI178,1,FESTIVOS!$A$1:$A$17)-1))</f>
        <v>1</v>
      </c>
      <c r="AK178" s="5">
        <v>30</v>
      </c>
      <c r="AL178" s="5" t="s">
        <v>389</v>
      </c>
    </row>
    <row r="179" spans="1:38" x14ac:dyDescent="0.25">
      <c r="A179" t="s">
        <v>47</v>
      </c>
      <c r="B179">
        <v>2022000666</v>
      </c>
      <c r="C179" s="4">
        <v>44600</v>
      </c>
      <c r="D179" t="s">
        <v>103</v>
      </c>
      <c r="E179" t="s">
        <v>620</v>
      </c>
      <c r="F179" t="s">
        <v>35</v>
      </c>
      <c r="G179" t="s">
        <v>223</v>
      </c>
      <c r="H179"/>
      <c r="I179"/>
      <c r="J179"/>
      <c r="K179" s="4"/>
      <c r="L179"/>
      <c r="M179" t="s">
        <v>223</v>
      </c>
      <c r="N179"/>
      <c r="O179" t="s">
        <v>50</v>
      </c>
      <c r="P179"/>
      <c r="Q179" t="s">
        <v>328</v>
      </c>
      <c r="R179" t="s">
        <v>223</v>
      </c>
      <c r="S179" t="s">
        <v>329</v>
      </c>
      <c r="T179" t="s">
        <v>51</v>
      </c>
      <c r="U179" t="s">
        <v>223</v>
      </c>
      <c r="V179" t="s">
        <v>52</v>
      </c>
      <c r="W179" t="s">
        <v>44</v>
      </c>
      <c r="X179" t="s">
        <v>44</v>
      </c>
      <c r="Y179" t="s">
        <v>44</v>
      </c>
      <c r="Z179" t="s">
        <v>39</v>
      </c>
      <c r="AA179" t="s">
        <v>332</v>
      </c>
      <c r="AB179" s="4">
        <v>44601</v>
      </c>
      <c r="AC179" t="s">
        <v>885</v>
      </c>
      <c r="AD179" t="s">
        <v>37</v>
      </c>
      <c r="AE179" t="s">
        <v>45</v>
      </c>
      <c r="AF179" t="s">
        <v>223</v>
      </c>
      <c r="AG179" t="s">
        <v>46</v>
      </c>
      <c r="AH179" t="s">
        <v>45</v>
      </c>
      <c r="AI179" s="4">
        <v>44601</v>
      </c>
      <c r="AJ179" s="6">
        <f>IF(C179="","Sin Fecha Inicial",IF(AI179="","Sin Fecha Solucion",NETWORKDAYS.INTL(C179,AI179,1,FESTIVOS!$A$1:$A$17)-1))</f>
        <v>1</v>
      </c>
      <c r="AK179" s="5">
        <v>30</v>
      </c>
      <c r="AL179" s="5" t="s">
        <v>389</v>
      </c>
    </row>
    <row r="180" spans="1:38" x14ac:dyDescent="0.25">
      <c r="A180" t="s">
        <v>47</v>
      </c>
      <c r="B180">
        <v>2022000671</v>
      </c>
      <c r="C180" s="4">
        <v>44600</v>
      </c>
      <c r="D180" t="s">
        <v>61</v>
      </c>
      <c r="E180" t="s">
        <v>620</v>
      </c>
      <c r="F180" t="s">
        <v>35</v>
      </c>
      <c r="G180" t="s">
        <v>223</v>
      </c>
      <c r="H180"/>
      <c r="I180"/>
      <c r="J180"/>
      <c r="K180" s="4"/>
      <c r="L180"/>
      <c r="M180" t="s">
        <v>223</v>
      </c>
      <c r="N180"/>
      <c r="O180" t="s">
        <v>50</v>
      </c>
      <c r="P180">
        <v>94402748</v>
      </c>
      <c r="Q180" t="s">
        <v>911</v>
      </c>
      <c r="R180" t="s">
        <v>912</v>
      </c>
      <c r="S180" t="s">
        <v>913</v>
      </c>
      <c r="T180" t="s">
        <v>71</v>
      </c>
      <c r="U180" t="s">
        <v>223</v>
      </c>
      <c r="V180" t="s">
        <v>52</v>
      </c>
      <c r="W180" t="s">
        <v>44</v>
      </c>
      <c r="X180" t="s">
        <v>44</v>
      </c>
      <c r="Y180" t="s">
        <v>44</v>
      </c>
      <c r="Z180" t="s">
        <v>39</v>
      </c>
      <c r="AA180" t="s">
        <v>55</v>
      </c>
      <c r="AB180" s="4">
        <v>44601</v>
      </c>
      <c r="AC180" t="s">
        <v>885</v>
      </c>
      <c r="AD180" t="s">
        <v>37</v>
      </c>
      <c r="AE180" t="s">
        <v>45</v>
      </c>
      <c r="AF180" t="s">
        <v>223</v>
      </c>
      <c r="AG180" t="s">
        <v>46</v>
      </c>
      <c r="AH180" t="s">
        <v>45</v>
      </c>
      <c r="AI180" s="4">
        <v>44601</v>
      </c>
      <c r="AJ180" s="6">
        <f>IF(C180="","Sin Fecha Inicial",IF(AI180="","Sin Fecha Solucion",NETWORKDAYS.INTL(C180,AI180,1,FESTIVOS!$A$1:$A$17)-1))</f>
        <v>1</v>
      </c>
      <c r="AK180" s="5">
        <v>30</v>
      </c>
      <c r="AL180" s="5" t="s">
        <v>389</v>
      </c>
    </row>
    <row r="181" spans="1:38" x14ac:dyDescent="0.25">
      <c r="A181" t="s">
        <v>47</v>
      </c>
      <c r="B181">
        <v>2022000672</v>
      </c>
      <c r="C181" s="4">
        <v>44600</v>
      </c>
      <c r="D181" t="s">
        <v>61</v>
      </c>
      <c r="E181" t="s">
        <v>620</v>
      </c>
      <c r="F181" t="s">
        <v>35</v>
      </c>
      <c r="G181" t="s">
        <v>223</v>
      </c>
      <c r="H181"/>
      <c r="I181"/>
      <c r="J181"/>
      <c r="K181" s="4"/>
      <c r="L181"/>
      <c r="M181" t="s">
        <v>223</v>
      </c>
      <c r="N181"/>
      <c r="O181" t="s">
        <v>50</v>
      </c>
      <c r="P181">
        <v>94518187</v>
      </c>
      <c r="Q181" t="s">
        <v>914</v>
      </c>
      <c r="R181" t="s">
        <v>912</v>
      </c>
      <c r="S181" t="s">
        <v>913</v>
      </c>
      <c r="T181" t="s">
        <v>71</v>
      </c>
      <c r="U181" t="s">
        <v>223</v>
      </c>
      <c r="V181" t="s">
        <v>52</v>
      </c>
      <c r="W181" t="s">
        <v>44</v>
      </c>
      <c r="X181" t="s">
        <v>44</v>
      </c>
      <c r="Y181" t="s">
        <v>44</v>
      </c>
      <c r="Z181" t="s">
        <v>39</v>
      </c>
      <c r="AA181" t="s">
        <v>55</v>
      </c>
      <c r="AB181" s="4">
        <v>44601</v>
      </c>
      <c r="AC181" t="s">
        <v>885</v>
      </c>
      <c r="AD181" t="s">
        <v>37</v>
      </c>
      <c r="AE181" t="s">
        <v>45</v>
      </c>
      <c r="AF181" t="s">
        <v>223</v>
      </c>
      <c r="AG181" t="s">
        <v>46</v>
      </c>
      <c r="AH181" t="s">
        <v>45</v>
      </c>
      <c r="AI181" s="4">
        <v>44601</v>
      </c>
      <c r="AJ181" s="6">
        <f>IF(C181="","Sin Fecha Inicial",IF(AI181="","Sin Fecha Solucion",NETWORKDAYS.INTL(C181,AI181,1,FESTIVOS!$A$1:$A$17)-1))</f>
        <v>1</v>
      </c>
      <c r="AK181" s="5">
        <v>30</v>
      </c>
      <c r="AL181" s="5" t="s">
        <v>389</v>
      </c>
    </row>
    <row r="182" spans="1:38" x14ac:dyDescent="0.25">
      <c r="A182" t="s">
        <v>47</v>
      </c>
      <c r="B182">
        <v>2022000673</v>
      </c>
      <c r="C182" s="4">
        <v>44600</v>
      </c>
      <c r="D182" t="s">
        <v>61</v>
      </c>
      <c r="E182" t="s">
        <v>620</v>
      </c>
      <c r="F182" t="s">
        <v>35</v>
      </c>
      <c r="G182" t="s">
        <v>223</v>
      </c>
      <c r="H182"/>
      <c r="I182"/>
      <c r="J182"/>
      <c r="K182" s="4"/>
      <c r="L182"/>
      <c r="M182" t="s">
        <v>223</v>
      </c>
      <c r="N182"/>
      <c r="O182" t="s">
        <v>50</v>
      </c>
      <c r="P182">
        <v>1006180719</v>
      </c>
      <c r="Q182" t="s">
        <v>915</v>
      </c>
      <c r="R182" t="s">
        <v>912</v>
      </c>
      <c r="S182" t="s">
        <v>913</v>
      </c>
      <c r="T182" t="s">
        <v>71</v>
      </c>
      <c r="U182" t="s">
        <v>223</v>
      </c>
      <c r="V182" t="s">
        <v>52</v>
      </c>
      <c r="W182" t="s">
        <v>44</v>
      </c>
      <c r="X182" t="s">
        <v>44</v>
      </c>
      <c r="Y182" t="s">
        <v>44</v>
      </c>
      <c r="Z182" t="s">
        <v>39</v>
      </c>
      <c r="AA182" t="s">
        <v>55</v>
      </c>
      <c r="AB182" s="4">
        <v>44601</v>
      </c>
      <c r="AC182" t="s">
        <v>885</v>
      </c>
      <c r="AD182" t="s">
        <v>37</v>
      </c>
      <c r="AE182" t="s">
        <v>45</v>
      </c>
      <c r="AF182" t="s">
        <v>223</v>
      </c>
      <c r="AG182" t="s">
        <v>46</v>
      </c>
      <c r="AH182" t="s">
        <v>45</v>
      </c>
      <c r="AI182" s="4">
        <v>44601</v>
      </c>
      <c r="AJ182" s="6">
        <f>IF(C182="","Sin Fecha Inicial",IF(AI182="","Sin Fecha Solucion",NETWORKDAYS.INTL(C182,AI182,1,FESTIVOS!$A$1:$A$17)-1))</f>
        <v>1</v>
      </c>
      <c r="AK182" s="5">
        <v>30</v>
      </c>
      <c r="AL182" s="5" t="s">
        <v>389</v>
      </c>
    </row>
    <row r="183" spans="1:38" x14ac:dyDescent="0.25">
      <c r="A183" t="s">
        <v>47</v>
      </c>
      <c r="B183">
        <v>2022000687</v>
      </c>
      <c r="C183" s="4">
        <v>44600</v>
      </c>
      <c r="D183" t="s">
        <v>61</v>
      </c>
      <c r="E183" t="s">
        <v>620</v>
      </c>
      <c r="F183" t="s">
        <v>35</v>
      </c>
      <c r="G183" t="s">
        <v>49</v>
      </c>
      <c r="H183"/>
      <c r="I183"/>
      <c r="J183"/>
      <c r="K183" s="4"/>
      <c r="L183"/>
      <c r="M183" t="s">
        <v>223</v>
      </c>
      <c r="N183"/>
      <c r="O183" t="s">
        <v>50</v>
      </c>
      <c r="P183"/>
      <c r="Q183" t="s">
        <v>359</v>
      </c>
      <c r="R183" t="s">
        <v>223</v>
      </c>
      <c r="S183" t="s">
        <v>223</v>
      </c>
      <c r="T183" t="s">
        <v>84</v>
      </c>
      <c r="U183" t="s">
        <v>223</v>
      </c>
      <c r="V183" t="s">
        <v>52</v>
      </c>
      <c r="W183" t="s">
        <v>44</v>
      </c>
      <c r="X183" t="s">
        <v>44</v>
      </c>
      <c r="Y183" t="s">
        <v>44</v>
      </c>
      <c r="Z183" t="s">
        <v>39</v>
      </c>
      <c r="AA183" t="s">
        <v>55</v>
      </c>
      <c r="AB183" s="4">
        <v>44601</v>
      </c>
      <c r="AC183" t="s">
        <v>885</v>
      </c>
      <c r="AD183" t="s">
        <v>37</v>
      </c>
      <c r="AE183" t="s">
        <v>45</v>
      </c>
      <c r="AF183" t="s">
        <v>223</v>
      </c>
      <c r="AG183" t="s">
        <v>46</v>
      </c>
      <c r="AH183" t="s">
        <v>45</v>
      </c>
      <c r="AI183" s="4">
        <v>44601</v>
      </c>
      <c r="AJ183" s="6">
        <f>IF(C183="","Sin Fecha Inicial",IF(AI183="","Sin Fecha Solucion",NETWORKDAYS.INTL(C183,AI183,1,FESTIVOS!$A$1:$A$17)-1))</f>
        <v>1</v>
      </c>
      <c r="AK183" s="5">
        <v>30</v>
      </c>
      <c r="AL183" s="5" t="s">
        <v>389</v>
      </c>
    </row>
    <row r="184" spans="1:38" x14ac:dyDescent="0.25">
      <c r="A184" t="s">
        <v>47</v>
      </c>
      <c r="B184">
        <v>2022000708</v>
      </c>
      <c r="C184" s="4">
        <v>44601</v>
      </c>
      <c r="D184" t="s">
        <v>103</v>
      </c>
      <c r="E184" t="s">
        <v>885</v>
      </c>
      <c r="F184" t="s">
        <v>35</v>
      </c>
      <c r="G184" t="s">
        <v>223</v>
      </c>
      <c r="H184"/>
      <c r="I184"/>
      <c r="J184"/>
      <c r="K184" s="4"/>
      <c r="L184"/>
      <c r="M184" t="s">
        <v>223</v>
      </c>
      <c r="N184"/>
      <c r="O184" t="s">
        <v>50</v>
      </c>
      <c r="P184"/>
      <c r="Q184" t="s">
        <v>916</v>
      </c>
      <c r="R184" t="s">
        <v>223</v>
      </c>
      <c r="S184" t="s">
        <v>917</v>
      </c>
      <c r="T184" t="s">
        <v>51</v>
      </c>
      <c r="U184" t="s">
        <v>223</v>
      </c>
      <c r="V184" t="s">
        <v>52</v>
      </c>
      <c r="W184" t="s">
        <v>44</v>
      </c>
      <c r="X184" t="s">
        <v>44</v>
      </c>
      <c r="Y184" t="s">
        <v>44</v>
      </c>
      <c r="Z184" t="s">
        <v>39</v>
      </c>
      <c r="AA184" t="s">
        <v>332</v>
      </c>
      <c r="AB184" s="4">
        <v>44601</v>
      </c>
      <c r="AC184" t="s">
        <v>885</v>
      </c>
      <c r="AD184" t="s">
        <v>37</v>
      </c>
      <c r="AE184" t="s">
        <v>45</v>
      </c>
      <c r="AF184" t="s">
        <v>223</v>
      </c>
      <c r="AG184" t="s">
        <v>46</v>
      </c>
      <c r="AH184" t="s">
        <v>45</v>
      </c>
      <c r="AI184" s="4">
        <v>44601</v>
      </c>
      <c r="AJ184" s="6">
        <f>IF(C184="","Sin Fecha Inicial",IF(AI184="","Sin Fecha Solucion",NETWORKDAYS.INTL(C184,AI184,1,FESTIVOS!$A$1:$A$17)-1))</f>
        <v>0</v>
      </c>
      <c r="AK184" s="5">
        <v>30</v>
      </c>
      <c r="AL184" s="5" t="s">
        <v>389</v>
      </c>
    </row>
    <row r="185" spans="1:38" x14ac:dyDescent="0.25">
      <c r="A185" t="s">
        <v>47</v>
      </c>
      <c r="B185">
        <v>2022000709</v>
      </c>
      <c r="C185" s="4">
        <v>44601</v>
      </c>
      <c r="D185" t="s">
        <v>61</v>
      </c>
      <c r="E185" t="s">
        <v>885</v>
      </c>
      <c r="F185" t="s">
        <v>35</v>
      </c>
      <c r="G185" t="s">
        <v>223</v>
      </c>
      <c r="H185"/>
      <c r="I185"/>
      <c r="J185"/>
      <c r="K185" s="4"/>
      <c r="L185"/>
      <c r="M185" t="s">
        <v>223</v>
      </c>
      <c r="N185"/>
      <c r="O185" t="s">
        <v>50</v>
      </c>
      <c r="P185"/>
      <c r="Q185" t="s">
        <v>918</v>
      </c>
      <c r="R185" t="s">
        <v>223</v>
      </c>
      <c r="S185" t="s">
        <v>223</v>
      </c>
      <c r="T185" t="s">
        <v>51</v>
      </c>
      <c r="U185" t="s">
        <v>223</v>
      </c>
      <c r="V185" t="s">
        <v>52</v>
      </c>
      <c r="W185" t="s">
        <v>44</v>
      </c>
      <c r="X185" t="s">
        <v>44</v>
      </c>
      <c r="Y185" t="s">
        <v>44</v>
      </c>
      <c r="Z185" t="s">
        <v>39</v>
      </c>
      <c r="AA185" t="s">
        <v>55</v>
      </c>
      <c r="AB185" s="4">
        <v>44601</v>
      </c>
      <c r="AC185" t="s">
        <v>885</v>
      </c>
      <c r="AD185" t="s">
        <v>37</v>
      </c>
      <c r="AE185" t="s">
        <v>45</v>
      </c>
      <c r="AF185" t="s">
        <v>223</v>
      </c>
      <c r="AG185" t="s">
        <v>46</v>
      </c>
      <c r="AH185" t="s">
        <v>45</v>
      </c>
      <c r="AI185" s="4">
        <v>44601</v>
      </c>
      <c r="AJ185" s="6">
        <f>IF(C185="","Sin Fecha Inicial",IF(AI185="","Sin Fecha Solucion",NETWORKDAYS.INTL(C185,AI185,1,FESTIVOS!$A$1:$A$17)-1))</f>
        <v>0</v>
      </c>
      <c r="AK185" s="5">
        <v>30</v>
      </c>
      <c r="AL185" s="5" t="s">
        <v>389</v>
      </c>
    </row>
    <row r="186" spans="1:38" x14ac:dyDescent="0.25">
      <c r="A186" t="s">
        <v>47</v>
      </c>
      <c r="B186">
        <v>2022000724</v>
      </c>
      <c r="C186" s="4">
        <v>44601</v>
      </c>
      <c r="D186" t="s">
        <v>38</v>
      </c>
      <c r="E186" t="s">
        <v>885</v>
      </c>
      <c r="F186" t="s">
        <v>35</v>
      </c>
      <c r="G186" t="s">
        <v>223</v>
      </c>
      <c r="H186"/>
      <c r="I186"/>
      <c r="J186"/>
      <c r="K186" s="4"/>
      <c r="L186"/>
      <c r="M186" t="s">
        <v>223</v>
      </c>
      <c r="N186"/>
      <c r="O186" t="s">
        <v>50</v>
      </c>
      <c r="P186"/>
      <c r="Q186" t="s">
        <v>142</v>
      </c>
      <c r="R186" t="s">
        <v>919</v>
      </c>
      <c r="S186" t="s">
        <v>144</v>
      </c>
      <c r="T186" t="s">
        <v>51</v>
      </c>
      <c r="U186" t="s">
        <v>223</v>
      </c>
      <c r="V186" t="s">
        <v>52</v>
      </c>
      <c r="W186" t="s">
        <v>44</v>
      </c>
      <c r="X186" t="s">
        <v>44</v>
      </c>
      <c r="Y186" t="s">
        <v>44</v>
      </c>
      <c r="Z186" t="s">
        <v>39</v>
      </c>
      <c r="AA186" t="s">
        <v>48</v>
      </c>
      <c r="AB186" s="4">
        <v>44601</v>
      </c>
      <c r="AC186" t="s">
        <v>885</v>
      </c>
      <c r="AD186" t="s">
        <v>920</v>
      </c>
      <c r="AE186" t="s">
        <v>45</v>
      </c>
      <c r="AF186" t="s">
        <v>223</v>
      </c>
      <c r="AG186" t="s">
        <v>46</v>
      </c>
      <c r="AH186" t="s">
        <v>45</v>
      </c>
      <c r="AI186" s="4">
        <v>44601</v>
      </c>
      <c r="AJ186" s="6">
        <f>IF(C186="","Sin Fecha Inicial",IF(AI186="","Sin Fecha Solucion",NETWORKDAYS.INTL(C186,AI186,1,FESTIVOS!$A$1:$A$17)-1))</f>
        <v>0</v>
      </c>
      <c r="AK186" s="5">
        <v>30</v>
      </c>
      <c r="AL186" s="5" t="s">
        <v>389</v>
      </c>
    </row>
    <row r="187" spans="1:38" x14ac:dyDescent="0.25">
      <c r="A187" t="s">
        <v>47</v>
      </c>
      <c r="B187">
        <v>2022000618</v>
      </c>
      <c r="C187" s="4">
        <v>44596</v>
      </c>
      <c r="D187" t="s">
        <v>38</v>
      </c>
      <c r="E187" t="s">
        <v>815</v>
      </c>
      <c r="F187" t="s">
        <v>35</v>
      </c>
      <c r="G187" t="s">
        <v>41</v>
      </c>
      <c r="H187">
        <v>137310</v>
      </c>
      <c r="I187"/>
      <c r="J187"/>
      <c r="K187" s="4"/>
      <c r="L187"/>
      <c r="M187" t="s">
        <v>223</v>
      </c>
      <c r="N187"/>
      <c r="O187" t="s">
        <v>50</v>
      </c>
      <c r="P187"/>
      <c r="Q187" t="s">
        <v>243</v>
      </c>
      <c r="R187" t="s">
        <v>223</v>
      </c>
      <c r="S187" t="s">
        <v>244</v>
      </c>
      <c r="T187" t="s">
        <v>51</v>
      </c>
      <c r="U187" t="s">
        <v>921</v>
      </c>
      <c r="V187" t="s">
        <v>52</v>
      </c>
      <c r="W187" t="s">
        <v>44</v>
      </c>
      <c r="X187" t="s">
        <v>44</v>
      </c>
      <c r="Y187" t="s">
        <v>44</v>
      </c>
      <c r="Z187" t="s">
        <v>39</v>
      </c>
      <c r="AA187" t="s">
        <v>48</v>
      </c>
      <c r="AB187" s="4">
        <v>44602</v>
      </c>
      <c r="AC187" t="s">
        <v>922</v>
      </c>
      <c r="AD187" t="s">
        <v>923</v>
      </c>
      <c r="AE187" t="s">
        <v>45</v>
      </c>
      <c r="AF187" t="s">
        <v>223</v>
      </c>
      <c r="AG187" t="s">
        <v>46</v>
      </c>
      <c r="AH187" t="s">
        <v>45</v>
      </c>
      <c r="AI187" s="4">
        <v>44602</v>
      </c>
      <c r="AJ187" s="6">
        <f>IF(C187="","Sin Fecha Inicial",IF(AI187="","Sin Fecha Solucion",NETWORKDAYS.INTL(C187,AI187,1,FESTIVOS!$A$1:$A$17)-1))</f>
        <v>4</v>
      </c>
      <c r="AK187" s="5">
        <v>30</v>
      </c>
      <c r="AL187" s="5" t="s">
        <v>389</v>
      </c>
    </row>
    <row r="188" spans="1:38" x14ac:dyDescent="0.25">
      <c r="A188" t="s">
        <v>47</v>
      </c>
      <c r="B188">
        <v>2022000629</v>
      </c>
      <c r="C188" s="4">
        <v>44596</v>
      </c>
      <c r="D188" t="s">
        <v>38</v>
      </c>
      <c r="E188" t="s">
        <v>815</v>
      </c>
      <c r="F188" t="s">
        <v>35</v>
      </c>
      <c r="G188" t="s">
        <v>41</v>
      </c>
      <c r="H188">
        <v>904162</v>
      </c>
      <c r="I188"/>
      <c r="J188"/>
      <c r="K188" s="4"/>
      <c r="L188"/>
      <c r="M188" t="s">
        <v>223</v>
      </c>
      <c r="N188"/>
      <c r="O188" t="s">
        <v>50</v>
      </c>
      <c r="P188"/>
      <c r="Q188" t="s">
        <v>924</v>
      </c>
      <c r="R188" t="s">
        <v>223</v>
      </c>
      <c r="S188" t="s">
        <v>925</v>
      </c>
      <c r="T188" t="s">
        <v>51</v>
      </c>
      <c r="U188" t="s">
        <v>926</v>
      </c>
      <c r="V188" t="s">
        <v>52</v>
      </c>
      <c r="W188" t="s">
        <v>44</v>
      </c>
      <c r="X188" t="s">
        <v>44</v>
      </c>
      <c r="Y188" t="s">
        <v>44</v>
      </c>
      <c r="Z188" t="s">
        <v>39</v>
      </c>
      <c r="AA188" t="s">
        <v>48</v>
      </c>
      <c r="AB188" s="4">
        <v>44602</v>
      </c>
      <c r="AC188" t="s">
        <v>922</v>
      </c>
      <c r="AD188" t="s">
        <v>927</v>
      </c>
      <c r="AE188" t="s">
        <v>45</v>
      </c>
      <c r="AF188" t="s">
        <v>223</v>
      </c>
      <c r="AG188" t="s">
        <v>46</v>
      </c>
      <c r="AH188" t="s">
        <v>45</v>
      </c>
      <c r="AI188" s="4">
        <v>44602</v>
      </c>
      <c r="AJ188" s="6">
        <f>IF(C188="","Sin Fecha Inicial",IF(AI188="","Sin Fecha Solucion",NETWORKDAYS.INTL(C188,AI188,1,FESTIVOS!$A$1:$A$17)-1))</f>
        <v>4</v>
      </c>
      <c r="AK188" s="5">
        <v>30</v>
      </c>
      <c r="AL188" s="5" t="s">
        <v>389</v>
      </c>
    </row>
    <row r="189" spans="1:38" x14ac:dyDescent="0.25">
      <c r="A189" t="s">
        <v>47</v>
      </c>
      <c r="B189">
        <v>2022000630</v>
      </c>
      <c r="C189" s="4">
        <v>44596</v>
      </c>
      <c r="D189" t="s">
        <v>38</v>
      </c>
      <c r="E189" t="s">
        <v>815</v>
      </c>
      <c r="F189" t="s">
        <v>35</v>
      </c>
      <c r="G189" t="s">
        <v>223</v>
      </c>
      <c r="H189"/>
      <c r="I189"/>
      <c r="J189"/>
      <c r="K189" s="4"/>
      <c r="L189"/>
      <c r="M189" t="s">
        <v>223</v>
      </c>
      <c r="N189"/>
      <c r="O189" t="s">
        <v>50</v>
      </c>
      <c r="P189"/>
      <c r="Q189" t="s">
        <v>928</v>
      </c>
      <c r="R189" t="s">
        <v>223</v>
      </c>
      <c r="S189" t="s">
        <v>929</v>
      </c>
      <c r="T189" t="s">
        <v>51</v>
      </c>
      <c r="U189" t="s">
        <v>223</v>
      </c>
      <c r="V189" t="s">
        <v>52</v>
      </c>
      <c r="W189" t="s">
        <v>44</v>
      </c>
      <c r="X189" t="s">
        <v>44</v>
      </c>
      <c r="Y189" t="s">
        <v>44</v>
      </c>
      <c r="Z189" t="s">
        <v>39</v>
      </c>
      <c r="AA189" t="s">
        <v>48</v>
      </c>
      <c r="AB189" s="4">
        <v>44602</v>
      </c>
      <c r="AC189" t="s">
        <v>922</v>
      </c>
      <c r="AD189" t="s">
        <v>930</v>
      </c>
      <c r="AE189" t="s">
        <v>45</v>
      </c>
      <c r="AF189" t="s">
        <v>223</v>
      </c>
      <c r="AG189" t="s">
        <v>46</v>
      </c>
      <c r="AH189" t="s">
        <v>45</v>
      </c>
      <c r="AI189" s="4">
        <v>44602</v>
      </c>
      <c r="AJ189" s="6">
        <f>IF(C189="","Sin Fecha Inicial",IF(AI189="","Sin Fecha Solucion",NETWORKDAYS.INTL(C189,AI189,1,FESTIVOS!$A$1:$A$17)-1))</f>
        <v>4</v>
      </c>
      <c r="AK189" s="5">
        <v>30</v>
      </c>
      <c r="AL189" s="5" t="s">
        <v>389</v>
      </c>
    </row>
    <row r="190" spans="1:38" x14ac:dyDescent="0.25">
      <c r="A190" t="s">
        <v>47</v>
      </c>
      <c r="B190">
        <v>2022000641</v>
      </c>
      <c r="C190" s="4">
        <v>44599</v>
      </c>
      <c r="D190" t="s">
        <v>38</v>
      </c>
      <c r="E190" t="s">
        <v>845</v>
      </c>
      <c r="F190" t="s">
        <v>35</v>
      </c>
      <c r="G190" t="s">
        <v>223</v>
      </c>
      <c r="H190"/>
      <c r="I190"/>
      <c r="J190"/>
      <c r="K190" s="4"/>
      <c r="L190"/>
      <c r="M190" t="s">
        <v>223</v>
      </c>
      <c r="N190"/>
      <c r="O190" t="s">
        <v>50</v>
      </c>
      <c r="P190"/>
      <c r="Q190" t="s">
        <v>931</v>
      </c>
      <c r="R190" t="s">
        <v>932</v>
      </c>
      <c r="S190" t="s">
        <v>933</v>
      </c>
      <c r="T190" t="s">
        <v>51</v>
      </c>
      <c r="U190" t="s">
        <v>934</v>
      </c>
      <c r="V190" t="s">
        <v>52</v>
      </c>
      <c r="W190" t="s">
        <v>44</v>
      </c>
      <c r="X190" t="s">
        <v>44</v>
      </c>
      <c r="Y190" t="s">
        <v>44</v>
      </c>
      <c r="Z190" t="s">
        <v>39</v>
      </c>
      <c r="AA190" t="s">
        <v>48</v>
      </c>
      <c r="AB190" s="4">
        <v>44602</v>
      </c>
      <c r="AC190" t="s">
        <v>922</v>
      </c>
      <c r="AD190" t="s">
        <v>935</v>
      </c>
      <c r="AE190" t="s">
        <v>45</v>
      </c>
      <c r="AF190" t="s">
        <v>223</v>
      </c>
      <c r="AG190" t="s">
        <v>46</v>
      </c>
      <c r="AH190" t="s">
        <v>45</v>
      </c>
      <c r="AI190" s="4">
        <v>44602</v>
      </c>
      <c r="AJ190" s="6">
        <f>IF(C190="","Sin Fecha Inicial",IF(AI190="","Sin Fecha Solucion",NETWORKDAYS.INTL(C190,AI190,1,FESTIVOS!$A$1:$A$17)-1))</f>
        <v>3</v>
      </c>
      <c r="AK190" s="5">
        <v>30</v>
      </c>
      <c r="AL190" s="5" t="s">
        <v>389</v>
      </c>
    </row>
    <row r="191" spans="1:38" x14ac:dyDescent="0.25">
      <c r="A191" t="s">
        <v>47</v>
      </c>
      <c r="B191">
        <v>2022000665</v>
      </c>
      <c r="C191" s="4">
        <v>44600</v>
      </c>
      <c r="D191" t="s">
        <v>38</v>
      </c>
      <c r="E191" t="s">
        <v>620</v>
      </c>
      <c r="F191" t="s">
        <v>35</v>
      </c>
      <c r="G191" t="s">
        <v>223</v>
      </c>
      <c r="H191"/>
      <c r="I191"/>
      <c r="J191"/>
      <c r="K191" s="4"/>
      <c r="L191"/>
      <c r="M191" t="s">
        <v>223</v>
      </c>
      <c r="N191"/>
      <c r="O191" t="s">
        <v>50</v>
      </c>
      <c r="P191"/>
      <c r="Q191" t="s">
        <v>936</v>
      </c>
      <c r="R191" t="s">
        <v>937</v>
      </c>
      <c r="S191" t="s">
        <v>938</v>
      </c>
      <c r="T191" t="s">
        <v>51</v>
      </c>
      <c r="U191" t="s">
        <v>223</v>
      </c>
      <c r="V191" t="s">
        <v>52</v>
      </c>
      <c r="W191" t="s">
        <v>44</v>
      </c>
      <c r="X191" t="s">
        <v>44</v>
      </c>
      <c r="Y191" t="s">
        <v>44</v>
      </c>
      <c r="Z191" t="s">
        <v>39</v>
      </c>
      <c r="AA191" t="s">
        <v>48</v>
      </c>
      <c r="AB191" s="4">
        <v>44602</v>
      </c>
      <c r="AC191" t="s">
        <v>922</v>
      </c>
      <c r="AD191" t="s">
        <v>939</v>
      </c>
      <c r="AE191" t="s">
        <v>45</v>
      </c>
      <c r="AF191" t="s">
        <v>223</v>
      </c>
      <c r="AG191" t="s">
        <v>46</v>
      </c>
      <c r="AH191" t="s">
        <v>45</v>
      </c>
      <c r="AI191" s="4">
        <v>44602</v>
      </c>
      <c r="AJ191" s="6">
        <f>IF(C191="","Sin Fecha Inicial",IF(AI191="","Sin Fecha Solucion",NETWORKDAYS.INTL(C191,AI191,1,FESTIVOS!$A$1:$A$17)-1))</f>
        <v>2</v>
      </c>
      <c r="AK191" s="5">
        <v>30</v>
      </c>
      <c r="AL191" s="5" t="s">
        <v>389</v>
      </c>
    </row>
    <row r="192" spans="1:38" x14ac:dyDescent="0.25">
      <c r="A192" t="s">
        <v>47</v>
      </c>
      <c r="B192">
        <v>2022000678</v>
      </c>
      <c r="C192" s="4">
        <v>44600</v>
      </c>
      <c r="D192" t="s">
        <v>38</v>
      </c>
      <c r="E192" t="s">
        <v>620</v>
      </c>
      <c r="F192" t="s">
        <v>35</v>
      </c>
      <c r="G192" t="s">
        <v>223</v>
      </c>
      <c r="H192"/>
      <c r="I192"/>
      <c r="J192"/>
      <c r="K192" s="4"/>
      <c r="L192"/>
      <c r="M192" t="s">
        <v>223</v>
      </c>
      <c r="N192"/>
      <c r="O192" t="s">
        <v>50</v>
      </c>
      <c r="P192"/>
      <c r="Q192" t="s">
        <v>187</v>
      </c>
      <c r="R192" t="s">
        <v>218</v>
      </c>
      <c r="S192" t="s">
        <v>167</v>
      </c>
      <c r="T192" t="s">
        <v>51</v>
      </c>
      <c r="U192" t="s">
        <v>223</v>
      </c>
      <c r="V192" t="s">
        <v>52</v>
      </c>
      <c r="W192" t="s">
        <v>44</v>
      </c>
      <c r="X192" t="s">
        <v>44</v>
      </c>
      <c r="Y192" t="s">
        <v>44</v>
      </c>
      <c r="Z192" t="s">
        <v>39</v>
      </c>
      <c r="AA192" t="s">
        <v>48</v>
      </c>
      <c r="AB192" s="4">
        <v>44602</v>
      </c>
      <c r="AC192" t="s">
        <v>922</v>
      </c>
      <c r="AD192" t="s">
        <v>940</v>
      </c>
      <c r="AE192" t="s">
        <v>45</v>
      </c>
      <c r="AF192" t="s">
        <v>223</v>
      </c>
      <c r="AG192" t="s">
        <v>46</v>
      </c>
      <c r="AH192" t="s">
        <v>45</v>
      </c>
      <c r="AI192" s="4">
        <v>44602</v>
      </c>
      <c r="AJ192" s="6">
        <f>IF(C192="","Sin Fecha Inicial",IF(AI192="","Sin Fecha Solucion",NETWORKDAYS.INTL(C192,AI192,1,FESTIVOS!$A$1:$A$17)-1))</f>
        <v>2</v>
      </c>
      <c r="AK192" s="5">
        <v>1</v>
      </c>
      <c r="AL192" s="5" t="str">
        <f>IF(AJ192&lt;=AK192,"CUMPLE","No cumple")</f>
        <v>No cumple</v>
      </c>
    </row>
    <row r="193" spans="1:38" x14ac:dyDescent="0.25">
      <c r="A193" t="s">
        <v>47</v>
      </c>
      <c r="B193">
        <v>2022000693</v>
      </c>
      <c r="C193" s="4">
        <v>44600</v>
      </c>
      <c r="D193" t="s">
        <v>38</v>
      </c>
      <c r="E193" t="s">
        <v>620</v>
      </c>
      <c r="F193" t="s">
        <v>35</v>
      </c>
      <c r="G193" t="s">
        <v>223</v>
      </c>
      <c r="H193"/>
      <c r="I193"/>
      <c r="J193"/>
      <c r="K193" s="4"/>
      <c r="L193"/>
      <c r="M193" t="s">
        <v>223</v>
      </c>
      <c r="N193"/>
      <c r="O193" t="s">
        <v>50</v>
      </c>
      <c r="P193"/>
      <c r="Q193" t="s">
        <v>187</v>
      </c>
      <c r="R193" t="s">
        <v>218</v>
      </c>
      <c r="S193" t="s">
        <v>167</v>
      </c>
      <c r="T193" t="s">
        <v>51</v>
      </c>
      <c r="U193" t="s">
        <v>223</v>
      </c>
      <c r="V193" t="s">
        <v>52</v>
      </c>
      <c r="W193" t="s">
        <v>44</v>
      </c>
      <c r="X193" t="s">
        <v>44</v>
      </c>
      <c r="Y193" t="s">
        <v>44</v>
      </c>
      <c r="Z193" t="s">
        <v>39</v>
      </c>
      <c r="AA193" t="s">
        <v>48</v>
      </c>
      <c r="AB193" s="4">
        <v>44602</v>
      </c>
      <c r="AC193" t="s">
        <v>922</v>
      </c>
      <c r="AD193" t="s">
        <v>941</v>
      </c>
      <c r="AE193" t="s">
        <v>45</v>
      </c>
      <c r="AF193" t="s">
        <v>223</v>
      </c>
      <c r="AG193" t="s">
        <v>46</v>
      </c>
      <c r="AH193" t="s">
        <v>45</v>
      </c>
      <c r="AI193" s="4">
        <v>44602</v>
      </c>
      <c r="AJ193" s="6">
        <f>IF(C193="","Sin Fecha Inicial",IF(AI193="","Sin Fecha Solucion",NETWORKDAYS.INTL(C193,AI193,1,FESTIVOS!$A$1:$A$17)-1))</f>
        <v>2</v>
      </c>
      <c r="AK193" s="5">
        <v>1</v>
      </c>
      <c r="AL193" s="5" t="str">
        <f>IF(AJ193&lt;=AK193,"CUMPLE","No cumple")</f>
        <v>No cumple</v>
      </c>
    </row>
    <row r="194" spans="1:38" x14ac:dyDescent="0.25">
      <c r="A194" t="s">
        <v>47</v>
      </c>
      <c r="B194">
        <v>2022000696</v>
      </c>
      <c r="C194" s="4">
        <v>44600</v>
      </c>
      <c r="D194" t="s">
        <v>38</v>
      </c>
      <c r="E194" t="s">
        <v>620</v>
      </c>
      <c r="F194" t="s">
        <v>35</v>
      </c>
      <c r="G194" t="s">
        <v>41</v>
      </c>
      <c r="H194">
        <v>1021486</v>
      </c>
      <c r="I194"/>
      <c r="J194"/>
      <c r="K194" s="4"/>
      <c r="L194"/>
      <c r="M194" t="s">
        <v>223</v>
      </c>
      <c r="N194"/>
      <c r="O194" t="s">
        <v>50</v>
      </c>
      <c r="P194"/>
      <c r="Q194" t="s">
        <v>942</v>
      </c>
      <c r="R194" t="s">
        <v>223</v>
      </c>
      <c r="S194" t="s">
        <v>943</v>
      </c>
      <c r="T194" t="s">
        <v>51</v>
      </c>
      <c r="U194" t="s">
        <v>944</v>
      </c>
      <c r="V194" t="s">
        <v>52</v>
      </c>
      <c r="W194" t="s">
        <v>44</v>
      </c>
      <c r="X194" t="s">
        <v>44</v>
      </c>
      <c r="Y194" t="s">
        <v>44</v>
      </c>
      <c r="Z194" t="s">
        <v>39</v>
      </c>
      <c r="AA194" t="s">
        <v>48</v>
      </c>
      <c r="AB194" s="4">
        <v>44602</v>
      </c>
      <c r="AC194" t="s">
        <v>922</v>
      </c>
      <c r="AD194" t="s">
        <v>945</v>
      </c>
      <c r="AE194" t="s">
        <v>45</v>
      </c>
      <c r="AF194" t="s">
        <v>223</v>
      </c>
      <c r="AG194" t="s">
        <v>46</v>
      </c>
      <c r="AH194" t="s">
        <v>45</v>
      </c>
      <c r="AI194" s="4">
        <v>44602</v>
      </c>
      <c r="AJ194" s="6">
        <f>IF(C194="","Sin Fecha Inicial",IF(AI194="","Sin Fecha Solucion",NETWORKDAYS.INTL(C194,AI194,1,FESTIVOS!$A$1:$A$17)-1))</f>
        <v>2</v>
      </c>
      <c r="AK194" s="5">
        <v>30</v>
      </c>
      <c r="AL194" s="5" t="s">
        <v>389</v>
      </c>
    </row>
    <row r="195" spans="1:38" x14ac:dyDescent="0.25">
      <c r="A195" t="s">
        <v>47</v>
      </c>
      <c r="B195">
        <v>2022000701</v>
      </c>
      <c r="C195" s="4">
        <v>44601</v>
      </c>
      <c r="D195" t="s">
        <v>40</v>
      </c>
      <c r="E195" t="s">
        <v>885</v>
      </c>
      <c r="F195" t="s">
        <v>35</v>
      </c>
      <c r="G195" t="s">
        <v>41</v>
      </c>
      <c r="H195">
        <v>1106701</v>
      </c>
      <c r="I195"/>
      <c r="J195"/>
      <c r="K195" s="4"/>
      <c r="L195"/>
      <c r="M195" t="s">
        <v>223</v>
      </c>
      <c r="N195"/>
      <c r="O195" t="s">
        <v>50</v>
      </c>
      <c r="P195"/>
      <c r="Q195" t="s">
        <v>946</v>
      </c>
      <c r="R195" t="s">
        <v>947</v>
      </c>
      <c r="S195" t="s">
        <v>948</v>
      </c>
      <c r="T195" t="s">
        <v>51</v>
      </c>
      <c r="U195" t="s">
        <v>949</v>
      </c>
      <c r="V195" t="s">
        <v>43</v>
      </c>
      <c r="W195" t="s">
        <v>44</v>
      </c>
      <c r="X195" t="s">
        <v>44</v>
      </c>
      <c r="Y195" t="s">
        <v>44</v>
      </c>
      <c r="Z195" t="s">
        <v>39</v>
      </c>
      <c r="AA195" t="s">
        <v>95</v>
      </c>
      <c r="AB195" s="4">
        <v>44602</v>
      </c>
      <c r="AC195" t="s">
        <v>922</v>
      </c>
      <c r="AD195" t="s">
        <v>37</v>
      </c>
      <c r="AE195" t="s">
        <v>45</v>
      </c>
      <c r="AF195" t="s">
        <v>223</v>
      </c>
      <c r="AG195" t="s">
        <v>46</v>
      </c>
      <c r="AH195" t="s">
        <v>45</v>
      </c>
      <c r="AI195" s="4">
        <v>44602</v>
      </c>
      <c r="AJ195" s="6">
        <f>IF(C195="","Sin Fecha Inicial",IF(AI195="","Sin Fecha Solucion",NETWORKDAYS.INTL(C195,AI195,1,FESTIVOS!$A$1:$A$17)-1))</f>
        <v>1</v>
      </c>
      <c r="AK195" s="5">
        <v>30</v>
      </c>
      <c r="AL195" s="5" t="s">
        <v>389</v>
      </c>
    </row>
    <row r="196" spans="1:38" x14ac:dyDescent="0.25">
      <c r="A196" t="s">
        <v>47</v>
      </c>
      <c r="B196">
        <v>2022000702</v>
      </c>
      <c r="C196" s="4">
        <v>44601</v>
      </c>
      <c r="D196" t="s">
        <v>40</v>
      </c>
      <c r="E196" t="s">
        <v>885</v>
      </c>
      <c r="F196" t="s">
        <v>35</v>
      </c>
      <c r="G196" t="s">
        <v>41</v>
      </c>
      <c r="H196">
        <v>785385</v>
      </c>
      <c r="I196"/>
      <c r="J196"/>
      <c r="K196" s="4"/>
      <c r="L196"/>
      <c r="M196" t="s">
        <v>223</v>
      </c>
      <c r="N196"/>
      <c r="O196" t="s">
        <v>50</v>
      </c>
      <c r="P196"/>
      <c r="Q196" t="s">
        <v>950</v>
      </c>
      <c r="R196" t="s">
        <v>951</v>
      </c>
      <c r="S196" t="s">
        <v>952</v>
      </c>
      <c r="T196" t="s">
        <v>51</v>
      </c>
      <c r="U196" t="s">
        <v>223</v>
      </c>
      <c r="V196" t="s">
        <v>43</v>
      </c>
      <c r="W196" t="s">
        <v>44</v>
      </c>
      <c r="X196" t="s">
        <v>44</v>
      </c>
      <c r="Y196" t="s">
        <v>44</v>
      </c>
      <c r="Z196" t="s">
        <v>39</v>
      </c>
      <c r="AA196" t="s">
        <v>95</v>
      </c>
      <c r="AB196" s="4">
        <v>44602</v>
      </c>
      <c r="AC196" t="s">
        <v>922</v>
      </c>
      <c r="AD196" t="s">
        <v>37</v>
      </c>
      <c r="AE196" t="s">
        <v>45</v>
      </c>
      <c r="AF196" t="s">
        <v>223</v>
      </c>
      <c r="AG196" t="s">
        <v>46</v>
      </c>
      <c r="AH196" t="s">
        <v>45</v>
      </c>
      <c r="AI196" s="4">
        <v>44602</v>
      </c>
      <c r="AJ196" s="6">
        <f>IF(C196="","Sin Fecha Inicial",IF(AI196="","Sin Fecha Solucion",NETWORKDAYS.INTL(C196,AI196,1,FESTIVOS!$A$1:$A$17)-1))</f>
        <v>1</v>
      </c>
      <c r="AK196" s="5">
        <v>30</v>
      </c>
      <c r="AL196" s="5" t="s">
        <v>389</v>
      </c>
    </row>
    <row r="197" spans="1:38" x14ac:dyDescent="0.25">
      <c r="A197" t="s">
        <v>47</v>
      </c>
      <c r="B197">
        <v>2022000603</v>
      </c>
      <c r="C197" s="4">
        <v>44596</v>
      </c>
      <c r="D197" t="s">
        <v>61</v>
      </c>
      <c r="E197" t="s">
        <v>815</v>
      </c>
      <c r="F197" t="s">
        <v>35</v>
      </c>
      <c r="G197" t="s">
        <v>41</v>
      </c>
      <c r="H197">
        <v>860244</v>
      </c>
      <c r="I197"/>
      <c r="J197"/>
      <c r="K197" s="4"/>
      <c r="L197"/>
      <c r="M197" t="s">
        <v>223</v>
      </c>
      <c r="N197"/>
      <c r="O197" t="s">
        <v>50</v>
      </c>
      <c r="P197"/>
      <c r="Q197" t="s">
        <v>315</v>
      </c>
      <c r="R197" t="s">
        <v>223</v>
      </c>
      <c r="S197" t="s">
        <v>165</v>
      </c>
      <c r="T197" t="s">
        <v>51</v>
      </c>
      <c r="U197" t="s">
        <v>953</v>
      </c>
      <c r="V197" t="s">
        <v>52</v>
      </c>
      <c r="W197" t="s">
        <v>44</v>
      </c>
      <c r="X197" t="s">
        <v>44</v>
      </c>
      <c r="Y197" t="s">
        <v>44</v>
      </c>
      <c r="Z197" t="s">
        <v>39</v>
      </c>
      <c r="AA197" t="s">
        <v>73</v>
      </c>
      <c r="AB197" s="4">
        <v>44603</v>
      </c>
      <c r="AC197" t="s">
        <v>954</v>
      </c>
      <c r="AD197" t="s">
        <v>955</v>
      </c>
      <c r="AE197" t="s">
        <v>45</v>
      </c>
      <c r="AF197" t="s">
        <v>223</v>
      </c>
      <c r="AG197" t="s">
        <v>46</v>
      </c>
      <c r="AH197" t="s">
        <v>45</v>
      </c>
      <c r="AI197" s="4">
        <v>44603</v>
      </c>
      <c r="AJ197" s="6">
        <f>IF(C197="","Sin Fecha Inicial",IF(AI197="","Sin Fecha Solucion",NETWORKDAYS.INTL(C197,AI197,1,FESTIVOS!$A$1:$A$17)-1))</f>
        <v>5</v>
      </c>
      <c r="AK197" s="5">
        <v>30</v>
      </c>
      <c r="AL197" s="5" t="s">
        <v>389</v>
      </c>
    </row>
    <row r="198" spans="1:38" x14ac:dyDescent="0.25">
      <c r="A198" t="s">
        <v>47</v>
      </c>
      <c r="B198">
        <v>2022000628</v>
      </c>
      <c r="C198" s="4">
        <v>44596</v>
      </c>
      <c r="D198" t="s">
        <v>61</v>
      </c>
      <c r="E198" t="s">
        <v>815</v>
      </c>
      <c r="F198" t="s">
        <v>35</v>
      </c>
      <c r="G198" t="s">
        <v>223</v>
      </c>
      <c r="H198"/>
      <c r="I198">
        <v>20210862512</v>
      </c>
      <c r="J198"/>
      <c r="K198" s="4"/>
      <c r="L198"/>
      <c r="M198" t="s">
        <v>223</v>
      </c>
      <c r="N198"/>
      <c r="O198" t="s">
        <v>50</v>
      </c>
      <c r="P198"/>
      <c r="Q198" t="s">
        <v>956</v>
      </c>
      <c r="R198" t="s">
        <v>223</v>
      </c>
      <c r="S198" t="s">
        <v>355</v>
      </c>
      <c r="T198" t="s">
        <v>51</v>
      </c>
      <c r="U198" t="s">
        <v>223</v>
      </c>
      <c r="V198" t="s">
        <v>52</v>
      </c>
      <c r="W198" t="s">
        <v>44</v>
      </c>
      <c r="X198" t="s">
        <v>44</v>
      </c>
      <c r="Y198" t="s">
        <v>44</v>
      </c>
      <c r="Z198" t="s">
        <v>39</v>
      </c>
      <c r="AA198" t="s">
        <v>73</v>
      </c>
      <c r="AB198" s="4">
        <v>44603</v>
      </c>
      <c r="AC198" t="s">
        <v>954</v>
      </c>
      <c r="AD198" t="s">
        <v>955</v>
      </c>
      <c r="AE198" t="s">
        <v>45</v>
      </c>
      <c r="AF198" t="s">
        <v>223</v>
      </c>
      <c r="AG198" t="s">
        <v>46</v>
      </c>
      <c r="AH198" t="s">
        <v>45</v>
      </c>
      <c r="AI198" s="4">
        <v>44603</v>
      </c>
      <c r="AJ198" s="6">
        <f>IF(C198="","Sin Fecha Inicial",IF(AI198="","Sin Fecha Solucion",NETWORKDAYS.INTL(C198,AI198,1,FESTIVOS!$A$1:$A$17)-1))</f>
        <v>5</v>
      </c>
      <c r="AK198" s="5">
        <v>1</v>
      </c>
      <c r="AL198" s="5" t="str">
        <f>IF(AJ198&lt;=AK198,"CUMPLE","No cumple")</f>
        <v>No cumple</v>
      </c>
    </row>
    <row r="199" spans="1:38" x14ac:dyDescent="0.25">
      <c r="A199" t="s">
        <v>47</v>
      </c>
      <c r="B199">
        <v>2022000631</v>
      </c>
      <c r="C199" s="4">
        <v>44596</v>
      </c>
      <c r="D199" t="s">
        <v>61</v>
      </c>
      <c r="E199" t="s">
        <v>815</v>
      </c>
      <c r="F199" t="s">
        <v>35</v>
      </c>
      <c r="G199" t="s">
        <v>41</v>
      </c>
      <c r="H199">
        <v>1041214</v>
      </c>
      <c r="I199"/>
      <c r="J199"/>
      <c r="K199" s="4"/>
      <c r="L199"/>
      <c r="M199" t="s">
        <v>223</v>
      </c>
      <c r="N199"/>
      <c r="O199" t="s">
        <v>50</v>
      </c>
      <c r="P199"/>
      <c r="Q199" t="s">
        <v>957</v>
      </c>
      <c r="R199" t="s">
        <v>223</v>
      </c>
      <c r="S199" t="s">
        <v>185</v>
      </c>
      <c r="T199" t="s">
        <v>51</v>
      </c>
      <c r="U199" t="s">
        <v>223</v>
      </c>
      <c r="V199" t="s">
        <v>52</v>
      </c>
      <c r="W199" t="s">
        <v>44</v>
      </c>
      <c r="X199" t="s">
        <v>44</v>
      </c>
      <c r="Y199" t="s">
        <v>44</v>
      </c>
      <c r="Z199" t="s">
        <v>39</v>
      </c>
      <c r="AA199" t="s">
        <v>73</v>
      </c>
      <c r="AB199" s="4">
        <v>44603</v>
      </c>
      <c r="AC199" t="s">
        <v>954</v>
      </c>
      <c r="AD199" t="s">
        <v>955</v>
      </c>
      <c r="AE199" t="s">
        <v>45</v>
      </c>
      <c r="AF199" t="s">
        <v>223</v>
      </c>
      <c r="AG199" t="s">
        <v>46</v>
      </c>
      <c r="AH199" t="s">
        <v>45</v>
      </c>
      <c r="AI199" s="4">
        <v>44603</v>
      </c>
      <c r="AJ199" s="6">
        <f>IF(C199="","Sin Fecha Inicial",IF(AI199="","Sin Fecha Solucion",NETWORKDAYS.INTL(C199,AI199,1,FESTIVOS!$A$1:$A$17)-1))</f>
        <v>5</v>
      </c>
      <c r="AK199" s="5">
        <v>1</v>
      </c>
      <c r="AL199" s="5" t="str">
        <f>IF(AJ199&lt;=AK199,"CUMPLE","No cumple")</f>
        <v>No cumple</v>
      </c>
    </row>
    <row r="200" spans="1:38" x14ac:dyDescent="0.25">
      <c r="A200" t="s">
        <v>47</v>
      </c>
      <c r="B200">
        <v>2022000652</v>
      </c>
      <c r="C200" s="4">
        <v>44599</v>
      </c>
      <c r="D200" t="s">
        <v>38</v>
      </c>
      <c r="E200" t="s">
        <v>845</v>
      </c>
      <c r="F200" t="s">
        <v>35</v>
      </c>
      <c r="G200" t="s">
        <v>223</v>
      </c>
      <c r="H200"/>
      <c r="I200"/>
      <c r="J200"/>
      <c r="K200" s="4"/>
      <c r="L200"/>
      <c r="M200" t="s">
        <v>223</v>
      </c>
      <c r="N200"/>
      <c r="O200" t="s">
        <v>50</v>
      </c>
      <c r="P200"/>
      <c r="Q200" t="s">
        <v>65</v>
      </c>
      <c r="R200" t="s">
        <v>201</v>
      </c>
      <c r="S200" t="s">
        <v>66</v>
      </c>
      <c r="T200" t="s">
        <v>51</v>
      </c>
      <c r="U200" t="s">
        <v>223</v>
      </c>
      <c r="V200" t="s">
        <v>52</v>
      </c>
      <c r="W200" t="s">
        <v>44</v>
      </c>
      <c r="X200" t="s">
        <v>44</v>
      </c>
      <c r="Y200" t="s">
        <v>44</v>
      </c>
      <c r="Z200" t="s">
        <v>39</v>
      </c>
      <c r="AA200" t="s">
        <v>48</v>
      </c>
      <c r="AB200" s="4">
        <v>44603</v>
      </c>
      <c r="AC200" t="s">
        <v>954</v>
      </c>
      <c r="AD200" t="s">
        <v>958</v>
      </c>
      <c r="AE200" t="s">
        <v>45</v>
      </c>
      <c r="AF200" t="s">
        <v>223</v>
      </c>
      <c r="AG200" t="s">
        <v>46</v>
      </c>
      <c r="AH200" t="s">
        <v>45</v>
      </c>
      <c r="AI200" s="4">
        <v>44603</v>
      </c>
      <c r="AJ200" s="6">
        <f>IF(C200="","Sin Fecha Inicial",IF(AI200="","Sin Fecha Solucion",NETWORKDAYS.INTL(C200,AI200,1,FESTIVOS!$A$1:$A$17)-1))</f>
        <v>4</v>
      </c>
      <c r="AK200" s="5">
        <v>1</v>
      </c>
      <c r="AL200" s="5" t="s">
        <v>389</v>
      </c>
    </row>
    <row r="201" spans="1:38" x14ac:dyDescent="0.25">
      <c r="A201" t="s">
        <v>47</v>
      </c>
      <c r="B201">
        <v>2022000686</v>
      </c>
      <c r="C201" s="4">
        <v>44600</v>
      </c>
      <c r="D201" t="s">
        <v>38</v>
      </c>
      <c r="E201" t="s">
        <v>620</v>
      </c>
      <c r="F201" t="s">
        <v>35</v>
      </c>
      <c r="G201" t="s">
        <v>91</v>
      </c>
      <c r="H201">
        <v>912984</v>
      </c>
      <c r="I201"/>
      <c r="J201"/>
      <c r="K201" s="4"/>
      <c r="L201"/>
      <c r="M201" t="s">
        <v>223</v>
      </c>
      <c r="N201"/>
      <c r="O201" t="s">
        <v>50</v>
      </c>
      <c r="P201"/>
      <c r="Q201" t="s">
        <v>959</v>
      </c>
      <c r="R201" t="s">
        <v>223</v>
      </c>
      <c r="S201" t="s">
        <v>960</v>
      </c>
      <c r="T201" t="s">
        <v>51</v>
      </c>
      <c r="U201" t="s">
        <v>961</v>
      </c>
      <c r="V201" t="s">
        <v>52</v>
      </c>
      <c r="W201" t="s">
        <v>44</v>
      </c>
      <c r="X201" t="s">
        <v>44</v>
      </c>
      <c r="Y201" t="s">
        <v>44</v>
      </c>
      <c r="Z201" t="s">
        <v>39</v>
      </c>
      <c r="AA201" t="s">
        <v>48</v>
      </c>
      <c r="AB201" s="4">
        <v>44603</v>
      </c>
      <c r="AC201" t="s">
        <v>954</v>
      </c>
      <c r="AD201" t="s">
        <v>962</v>
      </c>
      <c r="AE201" t="s">
        <v>45</v>
      </c>
      <c r="AF201" t="s">
        <v>223</v>
      </c>
      <c r="AG201" t="s">
        <v>46</v>
      </c>
      <c r="AH201" t="s">
        <v>45</v>
      </c>
      <c r="AI201" s="4">
        <v>44603</v>
      </c>
      <c r="AJ201" s="6">
        <f>IF(C201="","Sin Fecha Inicial",IF(AI201="","Sin Fecha Solucion",NETWORKDAYS.INTL(C201,AI201,1,FESTIVOS!$A$1:$A$17)-1))</f>
        <v>3</v>
      </c>
      <c r="AK201" s="5">
        <v>30</v>
      </c>
      <c r="AL201" s="5" t="s">
        <v>389</v>
      </c>
    </row>
    <row r="202" spans="1:38" x14ac:dyDescent="0.25">
      <c r="A202" t="s">
        <v>47</v>
      </c>
      <c r="B202">
        <v>2022000698</v>
      </c>
      <c r="C202" s="4">
        <v>44600</v>
      </c>
      <c r="D202" t="s">
        <v>38</v>
      </c>
      <c r="E202" t="s">
        <v>620</v>
      </c>
      <c r="F202" t="s">
        <v>35</v>
      </c>
      <c r="G202" t="s">
        <v>41</v>
      </c>
      <c r="H202">
        <v>702640</v>
      </c>
      <c r="I202"/>
      <c r="J202"/>
      <c r="K202" s="4"/>
      <c r="L202"/>
      <c r="M202" t="s">
        <v>223</v>
      </c>
      <c r="N202"/>
      <c r="O202" t="s">
        <v>50</v>
      </c>
      <c r="P202"/>
      <c r="Q202" t="s">
        <v>963</v>
      </c>
      <c r="R202" t="s">
        <v>223</v>
      </c>
      <c r="S202" t="s">
        <v>964</v>
      </c>
      <c r="T202" t="s">
        <v>51</v>
      </c>
      <c r="U202" t="s">
        <v>965</v>
      </c>
      <c r="V202" t="s">
        <v>52</v>
      </c>
      <c r="W202" t="s">
        <v>44</v>
      </c>
      <c r="X202" t="s">
        <v>44</v>
      </c>
      <c r="Y202" t="s">
        <v>44</v>
      </c>
      <c r="Z202" t="s">
        <v>39</v>
      </c>
      <c r="AA202" t="s">
        <v>48</v>
      </c>
      <c r="AB202" s="4">
        <v>44603</v>
      </c>
      <c r="AC202" t="s">
        <v>954</v>
      </c>
      <c r="AD202" t="s">
        <v>966</v>
      </c>
      <c r="AE202" t="s">
        <v>45</v>
      </c>
      <c r="AF202" t="s">
        <v>223</v>
      </c>
      <c r="AG202" t="s">
        <v>46</v>
      </c>
      <c r="AH202" t="s">
        <v>45</v>
      </c>
      <c r="AI202" s="4">
        <v>44603</v>
      </c>
      <c r="AJ202" s="6">
        <f>IF(C202="","Sin Fecha Inicial",IF(AI202="","Sin Fecha Solucion",NETWORKDAYS.INTL(C202,AI202,1,FESTIVOS!$A$1:$A$17)-1))</f>
        <v>3</v>
      </c>
      <c r="AK202" s="5">
        <v>30</v>
      </c>
      <c r="AL202" s="5" t="s">
        <v>389</v>
      </c>
    </row>
    <row r="203" spans="1:38" x14ac:dyDescent="0.25">
      <c r="A203" t="s">
        <v>47</v>
      </c>
      <c r="B203">
        <v>2022000713</v>
      </c>
      <c r="C203" s="4">
        <v>44601</v>
      </c>
      <c r="D203" t="s">
        <v>38</v>
      </c>
      <c r="E203" t="s">
        <v>885</v>
      </c>
      <c r="F203" t="s">
        <v>35</v>
      </c>
      <c r="G203" t="s">
        <v>41</v>
      </c>
      <c r="H203">
        <v>1140889</v>
      </c>
      <c r="I203"/>
      <c r="J203"/>
      <c r="K203" s="4"/>
      <c r="L203"/>
      <c r="M203" t="s">
        <v>223</v>
      </c>
      <c r="N203"/>
      <c r="O203" t="s">
        <v>50</v>
      </c>
      <c r="P203"/>
      <c r="Q203" t="s">
        <v>347</v>
      </c>
      <c r="R203" t="s">
        <v>348</v>
      </c>
      <c r="S203" t="s">
        <v>349</v>
      </c>
      <c r="T203" t="s">
        <v>51</v>
      </c>
      <c r="U203" t="s">
        <v>223</v>
      </c>
      <c r="V203" t="s">
        <v>52</v>
      </c>
      <c r="W203" t="s">
        <v>44</v>
      </c>
      <c r="X203" t="s">
        <v>44</v>
      </c>
      <c r="Y203" t="s">
        <v>44</v>
      </c>
      <c r="Z203" t="s">
        <v>39</v>
      </c>
      <c r="AA203" t="s">
        <v>48</v>
      </c>
      <c r="AB203" s="4">
        <v>44603</v>
      </c>
      <c r="AC203" t="s">
        <v>954</v>
      </c>
      <c r="AD203" t="s">
        <v>967</v>
      </c>
      <c r="AE203" t="s">
        <v>45</v>
      </c>
      <c r="AF203" t="s">
        <v>223</v>
      </c>
      <c r="AG203" t="s">
        <v>46</v>
      </c>
      <c r="AH203" t="s">
        <v>45</v>
      </c>
      <c r="AI203" s="4">
        <v>44603</v>
      </c>
      <c r="AJ203" s="6">
        <f>IF(C203="","Sin Fecha Inicial",IF(AI203="","Sin Fecha Solucion",NETWORKDAYS.INTL(C203,AI203,1,FESTIVOS!$A$1:$A$17)-1))</f>
        <v>2</v>
      </c>
      <c r="AK203" s="5">
        <v>30</v>
      </c>
      <c r="AL203" s="5" t="s">
        <v>389</v>
      </c>
    </row>
    <row r="204" spans="1:38" x14ac:dyDescent="0.25">
      <c r="A204" t="s">
        <v>47</v>
      </c>
      <c r="B204">
        <v>2022000715</v>
      </c>
      <c r="C204" s="4">
        <v>44601</v>
      </c>
      <c r="D204" t="s">
        <v>38</v>
      </c>
      <c r="E204" t="s">
        <v>885</v>
      </c>
      <c r="F204" t="s">
        <v>35</v>
      </c>
      <c r="G204" t="s">
        <v>223</v>
      </c>
      <c r="H204"/>
      <c r="I204"/>
      <c r="J204"/>
      <c r="K204" s="4"/>
      <c r="L204"/>
      <c r="M204" t="s">
        <v>223</v>
      </c>
      <c r="N204"/>
      <c r="O204" t="s">
        <v>50</v>
      </c>
      <c r="P204"/>
      <c r="Q204" t="s">
        <v>968</v>
      </c>
      <c r="R204" t="s">
        <v>223</v>
      </c>
      <c r="S204" t="s">
        <v>223</v>
      </c>
      <c r="T204" t="s">
        <v>84</v>
      </c>
      <c r="U204" t="s">
        <v>223</v>
      </c>
      <c r="V204" t="s">
        <v>52</v>
      </c>
      <c r="W204" t="s">
        <v>44</v>
      </c>
      <c r="X204" t="s">
        <v>44</v>
      </c>
      <c r="Y204" t="s">
        <v>44</v>
      </c>
      <c r="Z204" t="s">
        <v>39</v>
      </c>
      <c r="AA204" t="s">
        <v>48</v>
      </c>
      <c r="AB204" s="4">
        <v>44603</v>
      </c>
      <c r="AC204" t="s">
        <v>954</v>
      </c>
      <c r="AD204" t="s">
        <v>969</v>
      </c>
      <c r="AE204" t="s">
        <v>45</v>
      </c>
      <c r="AF204" t="s">
        <v>223</v>
      </c>
      <c r="AG204" t="s">
        <v>46</v>
      </c>
      <c r="AH204" t="s">
        <v>45</v>
      </c>
      <c r="AI204" s="4">
        <v>44603</v>
      </c>
      <c r="AJ204" s="6">
        <f>IF(C204="","Sin Fecha Inicial",IF(AI204="","Sin Fecha Solucion",NETWORKDAYS.INTL(C204,AI204,1,FESTIVOS!$A$1:$A$17)-1))</f>
        <v>2</v>
      </c>
      <c r="AK204" s="5">
        <v>30</v>
      </c>
      <c r="AL204" s="5" t="s">
        <v>389</v>
      </c>
    </row>
    <row r="205" spans="1:38" x14ac:dyDescent="0.25">
      <c r="A205" t="s">
        <v>47</v>
      </c>
      <c r="B205">
        <v>2022000731</v>
      </c>
      <c r="C205" s="4">
        <v>44602</v>
      </c>
      <c r="D205" t="s">
        <v>38</v>
      </c>
      <c r="E205" t="s">
        <v>922</v>
      </c>
      <c r="F205" t="s">
        <v>35</v>
      </c>
      <c r="G205" t="s">
        <v>41</v>
      </c>
      <c r="H205">
        <v>826157</v>
      </c>
      <c r="I205"/>
      <c r="J205"/>
      <c r="K205" s="4"/>
      <c r="L205"/>
      <c r="M205" t="s">
        <v>223</v>
      </c>
      <c r="N205"/>
      <c r="O205" t="s">
        <v>50</v>
      </c>
      <c r="P205"/>
      <c r="Q205" t="s">
        <v>970</v>
      </c>
      <c r="R205" t="s">
        <v>971</v>
      </c>
      <c r="S205" t="s">
        <v>972</v>
      </c>
      <c r="T205" t="s">
        <v>51</v>
      </c>
      <c r="U205" t="s">
        <v>973</v>
      </c>
      <c r="V205" t="s">
        <v>52</v>
      </c>
      <c r="W205" t="s">
        <v>44</v>
      </c>
      <c r="X205" t="s">
        <v>44</v>
      </c>
      <c r="Y205" t="s">
        <v>44</v>
      </c>
      <c r="Z205" t="s">
        <v>39</v>
      </c>
      <c r="AA205" t="s">
        <v>48</v>
      </c>
      <c r="AB205" s="4">
        <v>44603</v>
      </c>
      <c r="AC205" t="s">
        <v>954</v>
      </c>
      <c r="AD205" t="s">
        <v>974</v>
      </c>
      <c r="AE205" t="s">
        <v>45</v>
      </c>
      <c r="AF205" t="s">
        <v>223</v>
      </c>
      <c r="AG205" t="s">
        <v>46</v>
      </c>
      <c r="AH205" t="s">
        <v>45</v>
      </c>
      <c r="AI205" s="4">
        <v>44603</v>
      </c>
      <c r="AJ205" s="6">
        <f>IF(C205="","Sin Fecha Inicial",IF(AI205="","Sin Fecha Solucion",NETWORKDAYS.INTL(C205,AI205,1,FESTIVOS!$A$1:$A$17)-1))</f>
        <v>1</v>
      </c>
      <c r="AK205" s="5">
        <v>30</v>
      </c>
      <c r="AL205" s="5" t="s">
        <v>389</v>
      </c>
    </row>
    <row r="206" spans="1:38" x14ac:dyDescent="0.25">
      <c r="A206" t="s">
        <v>47</v>
      </c>
      <c r="B206">
        <v>2022000739</v>
      </c>
      <c r="C206" s="4">
        <v>44602</v>
      </c>
      <c r="D206" t="s">
        <v>38</v>
      </c>
      <c r="E206" t="s">
        <v>922</v>
      </c>
      <c r="F206" t="s">
        <v>35</v>
      </c>
      <c r="G206" t="s">
        <v>223</v>
      </c>
      <c r="H206"/>
      <c r="I206"/>
      <c r="J206"/>
      <c r="K206" s="4"/>
      <c r="L206"/>
      <c r="M206" t="s">
        <v>223</v>
      </c>
      <c r="N206"/>
      <c r="O206" t="s">
        <v>50</v>
      </c>
      <c r="P206"/>
      <c r="Q206" t="s">
        <v>975</v>
      </c>
      <c r="R206" t="s">
        <v>223</v>
      </c>
      <c r="S206" t="s">
        <v>976</v>
      </c>
      <c r="T206" t="s">
        <v>51</v>
      </c>
      <c r="U206" t="s">
        <v>977</v>
      </c>
      <c r="V206" t="s">
        <v>52</v>
      </c>
      <c r="W206" t="s">
        <v>44</v>
      </c>
      <c r="X206" t="s">
        <v>44</v>
      </c>
      <c r="Y206" t="s">
        <v>44</v>
      </c>
      <c r="Z206" t="s">
        <v>39</v>
      </c>
      <c r="AA206" t="s">
        <v>48</v>
      </c>
      <c r="AB206" s="4">
        <v>44603</v>
      </c>
      <c r="AC206" t="s">
        <v>954</v>
      </c>
      <c r="AD206" t="s">
        <v>978</v>
      </c>
      <c r="AE206" t="s">
        <v>45</v>
      </c>
      <c r="AF206" t="s">
        <v>223</v>
      </c>
      <c r="AG206" t="s">
        <v>46</v>
      </c>
      <c r="AH206" t="s">
        <v>45</v>
      </c>
      <c r="AI206" s="4">
        <v>44603</v>
      </c>
      <c r="AJ206" s="6">
        <f>IF(C206="","Sin Fecha Inicial",IF(AI206="","Sin Fecha Solucion",NETWORKDAYS.INTL(C206,AI206,1,FESTIVOS!$A$1:$A$17)-1))</f>
        <v>1</v>
      </c>
      <c r="AK206" s="5">
        <v>30</v>
      </c>
      <c r="AL206" s="5" t="s">
        <v>389</v>
      </c>
    </row>
    <row r="207" spans="1:38" x14ac:dyDescent="0.25">
      <c r="A207" t="s">
        <v>47</v>
      </c>
      <c r="B207">
        <v>2022000742</v>
      </c>
      <c r="C207" s="4">
        <v>44602</v>
      </c>
      <c r="D207" t="s">
        <v>40</v>
      </c>
      <c r="E207" t="s">
        <v>922</v>
      </c>
      <c r="F207" t="s">
        <v>35</v>
      </c>
      <c r="G207" t="s">
        <v>41</v>
      </c>
      <c r="H207">
        <v>1220763</v>
      </c>
      <c r="I207">
        <v>20220107884</v>
      </c>
      <c r="J207"/>
      <c r="K207" s="4"/>
      <c r="L207"/>
      <c r="M207" t="s">
        <v>223</v>
      </c>
      <c r="N207"/>
      <c r="O207" t="s">
        <v>50</v>
      </c>
      <c r="P207"/>
      <c r="Q207" t="s">
        <v>979</v>
      </c>
      <c r="R207" t="s">
        <v>223</v>
      </c>
      <c r="S207" t="s">
        <v>980</v>
      </c>
      <c r="T207" t="s">
        <v>51</v>
      </c>
      <c r="U207" t="s">
        <v>981</v>
      </c>
      <c r="V207" t="s">
        <v>43</v>
      </c>
      <c r="W207" t="s">
        <v>44</v>
      </c>
      <c r="X207" t="s">
        <v>44</v>
      </c>
      <c r="Y207" t="s">
        <v>44</v>
      </c>
      <c r="Z207" t="s">
        <v>39</v>
      </c>
      <c r="AA207" t="s">
        <v>95</v>
      </c>
      <c r="AB207" s="4">
        <v>44603</v>
      </c>
      <c r="AC207" t="s">
        <v>954</v>
      </c>
      <c r="AD207" t="s">
        <v>37</v>
      </c>
      <c r="AE207" t="s">
        <v>45</v>
      </c>
      <c r="AF207" t="s">
        <v>223</v>
      </c>
      <c r="AG207" t="s">
        <v>46</v>
      </c>
      <c r="AH207" t="s">
        <v>45</v>
      </c>
      <c r="AI207" s="4">
        <v>44603</v>
      </c>
      <c r="AJ207" s="6">
        <f>IF(C207="","Sin Fecha Inicial",IF(AI207="","Sin Fecha Solucion",NETWORKDAYS.INTL(C207,AI207,1,FESTIVOS!$A$1:$A$17)-1))</f>
        <v>1</v>
      </c>
      <c r="AK207" s="5">
        <v>30</v>
      </c>
      <c r="AL207" s="5" t="s">
        <v>389</v>
      </c>
    </row>
    <row r="208" spans="1:38" x14ac:dyDescent="0.25">
      <c r="A208" t="s">
        <v>47</v>
      </c>
      <c r="B208">
        <v>2022000743</v>
      </c>
      <c r="C208" s="4">
        <v>44602</v>
      </c>
      <c r="D208" t="s">
        <v>38</v>
      </c>
      <c r="E208" t="s">
        <v>922</v>
      </c>
      <c r="F208" t="s">
        <v>35</v>
      </c>
      <c r="G208" t="s">
        <v>41</v>
      </c>
      <c r="H208">
        <v>159384</v>
      </c>
      <c r="I208"/>
      <c r="J208"/>
      <c r="K208" s="4"/>
      <c r="L208"/>
      <c r="M208" t="s">
        <v>223</v>
      </c>
      <c r="N208"/>
      <c r="O208" t="s">
        <v>50</v>
      </c>
      <c r="P208"/>
      <c r="Q208" t="s">
        <v>65</v>
      </c>
      <c r="R208" t="s">
        <v>201</v>
      </c>
      <c r="S208" t="s">
        <v>66</v>
      </c>
      <c r="T208" t="s">
        <v>51</v>
      </c>
      <c r="U208" t="s">
        <v>223</v>
      </c>
      <c r="V208" t="s">
        <v>52</v>
      </c>
      <c r="W208" t="s">
        <v>44</v>
      </c>
      <c r="X208" t="s">
        <v>44</v>
      </c>
      <c r="Y208" t="s">
        <v>44</v>
      </c>
      <c r="Z208" t="s">
        <v>39</v>
      </c>
      <c r="AA208" t="s">
        <v>48</v>
      </c>
      <c r="AB208" s="4">
        <v>44603</v>
      </c>
      <c r="AC208" t="s">
        <v>954</v>
      </c>
      <c r="AD208" t="s">
        <v>982</v>
      </c>
      <c r="AE208" t="s">
        <v>45</v>
      </c>
      <c r="AF208" t="s">
        <v>223</v>
      </c>
      <c r="AG208" t="s">
        <v>46</v>
      </c>
      <c r="AH208" t="s">
        <v>45</v>
      </c>
      <c r="AI208" s="4">
        <v>44603</v>
      </c>
      <c r="AJ208" s="6">
        <f>IF(C208="","Sin Fecha Inicial",IF(AI208="","Sin Fecha Solucion",NETWORKDAYS.INTL(C208,AI208,1,FESTIVOS!$A$1:$A$17)-1))</f>
        <v>1</v>
      </c>
      <c r="AK208" s="5">
        <v>30</v>
      </c>
      <c r="AL208" s="5" t="s">
        <v>389</v>
      </c>
    </row>
    <row r="209" spans="1:38" x14ac:dyDescent="0.25">
      <c r="A209" t="s">
        <v>47</v>
      </c>
      <c r="B209">
        <v>2022000747</v>
      </c>
      <c r="C209" s="4">
        <v>44602</v>
      </c>
      <c r="D209" t="s">
        <v>38</v>
      </c>
      <c r="E209" t="s">
        <v>922</v>
      </c>
      <c r="F209" t="s">
        <v>35</v>
      </c>
      <c r="G209" t="s">
        <v>223</v>
      </c>
      <c r="H209"/>
      <c r="I209"/>
      <c r="J209"/>
      <c r="K209" s="4"/>
      <c r="L209"/>
      <c r="M209" t="s">
        <v>223</v>
      </c>
      <c r="N209"/>
      <c r="O209" t="s">
        <v>50</v>
      </c>
      <c r="P209"/>
      <c r="Q209" t="s">
        <v>983</v>
      </c>
      <c r="R209" t="s">
        <v>223</v>
      </c>
      <c r="S209" t="s">
        <v>984</v>
      </c>
      <c r="T209" t="s">
        <v>51</v>
      </c>
      <c r="U209" t="s">
        <v>985</v>
      </c>
      <c r="V209" t="s">
        <v>52</v>
      </c>
      <c r="W209" t="s">
        <v>44</v>
      </c>
      <c r="X209" t="s">
        <v>44</v>
      </c>
      <c r="Y209" t="s">
        <v>44</v>
      </c>
      <c r="Z209" t="s">
        <v>39</v>
      </c>
      <c r="AA209" t="s">
        <v>48</v>
      </c>
      <c r="AB209" s="4">
        <v>44603</v>
      </c>
      <c r="AC209" t="s">
        <v>954</v>
      </c>
      <c r="AD209" t="s">
        <v>986</v>
      </c>
      <c r="AE209" t="s">
        <v>45</v>
      </c>
      <c r="AF209" t="s">
        <v>223</v>
      </c>
      <c r="AG209" t="s">
        <v>46</v>
      </c>
      <c r="AH209" t="s">
        <v>45</v>
      </c>
      <c r="AI209" s="4">
        <v>44603</v>
      </c>
      <c r="AJ209" s="6">
        <f>IF(C209="","Sin Fecha Inicial",IF(AI209="","Sin Fecha Solucion",NETWORKDAYS.INTL(C209,AI209,1,FESTIVOS!$A$1:$A$17)-1))</f>
        <v>1</v>
      </c>
      <c r="AK209" s="5">
        <v>30</v>
      </c>
      <c r="AL209" s="5" t="s">
        <v>389</v>
      </c>
    </row>
    <row r="210" spans="1:38" x14ac:dyDescent="0.25">
      <c r="A210" t="s">
        <v>47</v>
      </c>
      <c r="B210">
        <v>2022000750</v>
      </c>
      <c r="C210" s="4">
        <v>44602</v>
      </c>
      <c r="D210" t="s">
        <v>38</v>
      </c>
      <c r="E210" t="s">
        <v>922</v>
      </c>
      <c r="F210" t="s">
        <v>35</v>
      </c>
      <c r="G210" t="s">
        <v>223</v>
      </c>
      <c r="H210"/>
      <c r="I210"/>
      <c r="J210"/>
      <c r="K210" s="4"/>
      <c r="L210"/>
      <c r="M210" t="s">
        <v>223</v>
      </c>
      <c r="N210"/>
      <c r="O210" t="s">
        <v>50</v>
      </c>
      <c r="P210"/>
      <c r="Q210" t="s">
        <v>987</v>
      </c>
      <c r="R210" t="s">
        <v>988</v>
      </c>
      <c r="S210" t="s">
        <v>989</v>
      </c>
      <c r="T210" t="s">
        <v>51</v>
      </c>
      <c r="U210" t="s">
        <v>223</v>
      </c>
      <c r="V210" t="s">
        <v>52</v>
      </c>
      <c r="W210" t="s">
        <v>44</v>
      </c>
      <c r="X210" t="s">
        <v>44</v>
      </c>
      <c r="Y210" t="s">
        <v>44</v>
      </c>
      <c r="Z210" t="s">
        <v>39</v>
      </c>
      <c r="AA210" t="s">
        <v>48</v>
      </c>
      <c r="AB210" s="4">
        <v>44603</v>
      </c>
      <c r="AC210" t="s">
        <v>954</v>
      </c>
      <c r="AD210" t="s">
        <v>990</v>
      </c>
      <c r="AE210" t="s">
        <v>45</v>
      </c>
      <c r="AF210" t="s">
        <v>223</v>
      </c>
      <c r="AG210" t="s">
        <v>46</v>
      </c>
      <c r="AH210" t="s">
        <v>45</v>
      </c>
      <c r="AI210" s="4">
        <v>44603</v>
      </c>
      <c r="AJ210" s="6">
        <f>IF(C210="","Sin Fecha Inicial",IF(AI210="","Sin Fecha Solucion",NETWORKDAYS.INTL(C210,AI210,1,FESTIVOS!$A$1:$A$17)-1))</f>
        <v>1</v>
      </c>
      <c r="AK210" s="5">
        <v>30</v>
      </c>
      <c r="AL210" s="5" t="s">
        <v>389</v>
      </c>
    </row>
    <row r="211" spans="1:38" x14ac:dyDescent="0.25">
      <c r="A211" t="s">
        <v>47</v>
      </c>
      <c r="B211">
        <v>2022000764</v>
      </c>
      <c r="C211" s="4">
        <v>44603</v>
      </c>
      <c r="D211" t="s">
        <v>103</v>
      </c>
      <c r="E211" t="s">
        <v>954</v>
      </c>
      <c r="F211" t="s">
        <v>35</v>
      </c>
      <c r="G211" t="s">
        <v>223</v>
      </c>
      <c r="H211"/>
      <c r="I211"/>
      <c r="J211"/>
      <c r="K211" s="4"/>
      <c r="L211"/>
      <c r="M211" t="s">
        <v>223</v>
      </c>
      <c r="N211"/>
      <c r="O211" t="s">
        <v>50</v>
      </c>
      <c r="P211"/>
      <c r="Q211" t="s">
        <v>991</v>
      </c>
      <c r="R211" t="s">
        <v>223</v>
      </c>
      <c r="S211" t="s">
        <v>992</v>
      </c>
      <c r="T211" t="s">
        <v>51</v>
      </c>
      <c r="U211" t="s">
        <v>993</v>
      </c>
      <c r="V211" t="s">
        <v>52</v>
      </c>
      <c r="W211" t="s">
        <v>44</v>
      </c>
      <c r="X211" t="s">
        <v>44</v>
      </c>
      <c r="Y211" t="s">
        <v>44</v>
      </c>
      <c r="Z211" t="s">
        <v>39</v>
      </c>
      <c r="AA211" t="s">
        <v>332</v>
      </c>
      <c r="AB211" s="4">
        <v>44603</v>
      </c>
      <c r="AC211" t="s">
        <v>954</v>
      </c>
      <c r="AD211" t="s">
        <v>37</v>
      </c>
      <c r="AE211" t="s">
        <v>45</v>
      </c>
      <c r="AF211" t="s">
        <v>223</v>
      </c>
      <c r="AG211" t="s">
        <v>46</v>
      </c>
      <c r="AH211" t="s">
        <v>45</v>
      </c>
      <c r="AI211" s="4">
        <v>44603</v>
      </c>
      <c r="AJ211" s="6">
        <f>IF(C211="","Sin Fecha Inicial",IF(AI211="","Sin Fecha Solucion",NETWORKDAYS.INTL(C211,AI211,1,FESTIVOS!$A$1:$A$17)-1))</f>
        <v>0</v>
      </c>
      <c r="AK211" s="5">
        <v>1</v>
      </c>
      <c r="AL211" s="5" t="s">
        <v>389</v>
      </c>
    </row>
    <row r="212" spans="1:38" x14ac:dyDescent="0.25">
      <c r="A212" t="s">
        <v>47</v>
      </c>
      <c r="B212">
        <v>2022000667</v>
      </c>
      <c r="C212" s="4">
        <v>44600</v>
      </c>
      <c r="D212" t="s">
        <v>61</v>
      </c>
      <c r="E212" t="s">
        <v>620</v>
      </c>
      <c r="F212" t="s">
        <v>35</v>
      </c>
      <c r="G212" t="s">
        <v>41</v>
      </c>
      <c r="H212">
        <v>1091108</v>
      </c>
      <c r="I212"/>
      <c r="J212"/>
      <c r="K212" s="4"/>
      <c r="L212"/>
      <c r="M212" t="s">
        <v>223</v>
      </c>
      <c r="N212"/>
      <c r="O212" t="s">
        <v>107</v>
      </c>
      <c r="P212">
        <v>14969913</v>
      </c>
      <c r="Q212" t="s">
        <v>994</v>
      </c>
      <c r="R212" t="s">
        <v>995</v>
      </c>
      <c r="S212" t="s">
        <v>996</v>
      </c>
      <c r="T212" t="s">
        <v>71</v>
      </c>
      <c r="U212" t="s">
        <v>997</v>
      </c>
      <c r="V212" t="s">
        <v>52</v>
      </c>
      <c r="W212" t="s">
        <v>44</v>
      </c>
      <c r="X212" t="s">
        <v>44</v>
      </c>
      <c r="Y212" t="s">
        <v>44</v>
      </c>
      <c r="Z212" t="s">
        <v>39</v>
      </c>
      <c r="AA212" t="s">
        <v>73</v>
      </c>
      <c r="AB212" s="4">
        <v>44606</v>
      </c>
      <c r="AC212" t="s">
        <v>998</v>
      </c>
      <c r="AD212" t="s">
        <v>999</v>
      </c>
      <c r="AE212" t="s">
        <v>45</v>
      </c>
      <c r="AF212" t="s">
        <v>223</v>
      </c>
      <c r="AG212" t="s">
        <v>46</v>
      </c>
      <c r="AH212" t="s">
        <v>45</v>
      </c>
      <c r="AI212" s="4">
        <v>44606</v>
      </c>
      <c r="AJ212" s="6">
        <f>IF(C212="","Sin Fecha Inicial",IF(AI212="","Sin Fecha Solucion",NETWORKDAYS.INTL(C212,AI212,1,FESTIVOS!$A$1:$A$17)-1))</f>
        <v>4</v>
      </c>
      <c r="AK212" s="5">
        <v>1</v>
      </c>
      <c r="AL212" s="5" t="s">
        <v>389</v>
      </c>
    </row>
    <row r="213" spans="1:38" x14ac:dyDescent="0.25">
      <c r="A213" t="s">
        <v>47</v>
      </c>
      <c r="B213">
        <v>2022000682</v>
      </c>
      <c r="C213" s="4">
        <v>44600</v>
      </c>
      <c r="D213" t="s">
        <v>61</v>
      </c>
      <c r="E213" t="s">
        <v>620</v>
      </c>
      <c r="F213" t="s">
        <v>35</v>
      </c>
      <c r="G213" t="s">
        <v>91</v>
      </c>
      <c r="H213">
        <v>415610</v>
      </c>
      <c r="I213"/>
      <c r="J213"/>
      <c r="K213" s="4"/>
      <c r="L213"/>
      <c r="M213" t="s">
        <v>223</v>
      </c>
      <c r="N213"/>
      <c r="O213" t="s">
        <v>50</v>
      </c>
      <c r="P213"/>
      <c r="Q213" t="s">
        <v>1000</v>
      </c>
      <c r="R213" t="s">
        <v>1001</v>
      </c>
      <c r="S213" t="s">
        <v>1002</v>
      </c>
      <c r="T213" t="s">
        <v>51</v>
      </c>
      <c r="U213" t="s">
        <v>1003</v>
      </c>
      <c r="V213" t="s">
        <v>52</v>
      </c>
      <c r="W213" t="s">
        <v>44</v>
      </c>
      <c r="X213" t="s">
        <v>44</v>
      </c>
      <c r="Y213" t="s">
        <v>44</v>
      </c>
      <c r="Z213" t="s">
        <v>39</v>
      </c>
      <c r="AA213" t="s">
        <v>73</v>
      </c>
      <c r="AB213" s="4">
        <v>44606</v>
      </c>
      <c r="AC213" t="s">
        <v>998</v>
      </c>
      <c r="AD213" t="s">
        <v>1004</v>
      </c>
      <c r="AE213" t="s">
        <v>45</v>
      </c>
      <c r="AF213" t="s">
        <v>223</v>
      </c>
      <c r="AG213" t="s">
        <v>46</v>
      </c>
      <c r="AH213" t="s">
        <v>45</v>
      </c>
      <c r="AI213" s="4">
        <v>44606</v>
      </c>
      <c r="AJ213" s="6">
        <f>IF(C213="","Sin Fecha Inicial",IF(AI213="","Sin Fecha Solucion",NETWORKDAYS.INTL(C213,AI213,1,FESTIVOS!$A$1:$A$17)-1))</f>
        <v>4</v>
      </c>
      <c r="AK213" s="5">
        <v>1</v>
      </c>
      <c r="AL213" s="5" t="s">
        <v>389</v>
      </c>
    </row>
    <row r="214" spans="1:38" x14ac:dyDescent="0.25">
      <c r="A214" t="s">
        <v>47</v>
      </c>
      <c r="B214">
        <v>2022000714</v>
      </c>
      <c r="C214" s="4">
        <v>44601</v>
      </c>
      <c r="D214" t="s">
        <v>61</v>
      </c>
      <c r="E214" t="s">
        <v>885</v>
      </c>
      <c r="F214" t="s">
        <v>35</v>
      </c>
      <c r="G214" t="s">
        <v>223</v>
      </c>
      <c r="H214"/>
      <c r="I214"/>
      <c r="J214"/>
      <c r="K214" s="4"/>
      <c r="L214"/>
      <c r="M214" t="s">
        <v>223</v>
      </c>
      <c r="N214"/>
      <c r="O214" t="s">
        <v>50</v>
      </c>
      <c r="P214"/>
      <c r="Q214" t="s">
        <v>1005</v>
      </c>
      <c r="R214" t="s">
        <v>223</v>
      </c>
      <c r="S214" t="s">
        <v>223</v>
      </c>
      <c r="T214" t="s">
        <v>51</v>
      </c>
      <c r="U214" t="s">
        <v>223</v>
      </c>
      <c r="V214" t="s">
        <v>52</v>
      </c>
      <c r="W214" t="s">
        <v>44</v>
      </c>
      <c r="X214" t="s">
        <v>44</v>
      </c>
      <c r="Y214" t="s">
        <v>44</v>
      </c>
      <c r="Z214" t="s">
        <v>39</v>
      </c>
      <c r="AA214" t="s">
        <v>55</v>
      </c>
      <c r="AB214" s="4">
        <v>44606</v>
      </c>
      <c r="AC214" t="s">
        <v>998</v>
      </c>
      <c r="AD214" t="s">
        <v>37</v>
      </c>
      <c r="AE214" t="s">
        <v>45</v>
      </c>
      <c r="AF214" t="s">
        <v>223</v>
      </c>
      <c r="AG214" t="s">
        <v>46</v>
      </c>
      <c r="AH214" t="s">
        <v>45</v>
      </c>
      <c r="AI214" s="4">
        <v>44606</v>
      </c>
      <c r="AJ214" s="6">
        <f>IF(C214="","Sin Fecha Inicial",IF(AI214="","Sin Fecha Solucion",NETWORKDAYS.INTL(C214,AI214,1,FESTIVOS!$A$1:$A$17)-1))</f>
        <v>3</v>
      </c>
      <c r="AK214" s="5">
        <v>30</v>
      </c>
      <c r="AL214" s="5" t="s">
        <v>389</v>
      </c>
    </row>
    <row r="215" spans="1:38" x14ac:dyDescent="0.25">
      <c r="A215" t="s">
        <v>47</v>
      </c>
      <c r="B215">
        <v>2022000726</v>
      </c>
      <c r="C215" s="4">
        <v>44602</v>
      </c>
      <c r="D215" t="s">
        <v>61</v>
      </c>
      <c r="E215" t="s">
        <v>922</v>
      </c>
      <c r="F215" t="s">
        <v>35</v>
      </c>
      <c r="G215" t="s">
        <v>223</v>
      </c>
      <c r="H215"/>
      <c r="I215"/>
      <c r="J215"/>
      <c r="K215" s="4"/>
      <c r="L215"/>
      <c r="M215" t="s">
        <v>223</v>
      </c>
      <c r="N215"/>
      <c r="O215" t="s">
        <v>50</v>
      </c>
      <c r="P215"/>
      <c r="Q215" t="s">
        <v>1006</v>
      </c>
      <c r="R215" t="s">
        <v>223</v>
      </c>
      <c r="S215" t="s">
        <v>223</v>
      </c>
      <c r="T215" t="s">
        <v>51</v>
      </c>
      <c r="U215" t="s">
        <v>223</v>
      </c>
      <c r="V215" t="s">
        <v>52</v>
      </c>
      <c r="W215" t="s">
        <v>44</v>
      </c>
      <c r="X215" t="s">
        <v>44</v>
      </c>
      <c r="Y215" t="s">
        <v>44</v>
      </c>
      <c r="Z215" t="s">
        <v>39</v>
      </c>
      <c r="AA215" t="s">
        <v>55</v>
      </c>
      <c r="AB215" s="4">
        <v>44606</v>
      </c>
      <c r="AC215" t="s">
        <v>998</v>
      </c>
      <c r="AD215" t="s">
        <v>37</v>
      </c>
      <c r="AE215" t="s">
        <v>45</v>
      </c>
      <c r="AF215" t="s">
        <v>223</v>
      </c>
      <c r="AG215" t="s">
        <v>46</v>
      </c>
      <c r="AH215" t="s">
        <v>45</v>
      </c>
      <c r="AI215" s="4">
        <v>44606</v>
      </c>
      <c r="AJ215" s="6">
        <f>IF(C215="","Sin Fecha Inicial",IF(AI215="","Sin Fecha Solucion",NETWORKDAYS.INTL(C215,AI215,1,FESTIVOS!$A$1:$A$17)-1))</f>
        <v>2</v>
      </c>
      <c r="AK215" s="5">
        <v>30</v>
      </c>
      <c r="AL215" s="5" t="s">
        <v>389</v>
      </c>
    </row>
    <row r="216" spans="1:38" x14ac:dyDescent="0.25">
      <c r="A216" t="s">
        <v>47</v>
      </c>
      <c r="B216">
        <v>2022000727</v>
      </c>
      <c r="C216" s="4">
        <v>44602</v>
      </c>
      <c r="D216" t="s">
        <v>61</v>
      </c>
      <c r="E216" t="s">
        <v>922</v>
      </c>
      <c r="F216" t="s">
        <v>35</v>
      </c>
      <c r="G216" t="s">
        <v>223</v>
      </c>
      <c r="H216"/>
      <c r="I216"/>
      <c r="J216"/>
      <c r="K216" s="4"/>
      <c r="L216"/>
      <c r="M216" t="s">
        <v>223</v>
      </c>
      <c r="N216"/>
      <c r="O216" t="s">
        <v>50</v>
      </c>
      <c r="P216"/>
      <c r="Q216" t="s">
        <v>1007</v>
      </c>
      <c r="R216" t="s">
        <v>223</v>
      </c>
      <c r="S216" t="s">
        <v>223</v>
      </c>
      <c r="T216" t="s">
        <v>51</v>
      </c>
      <c r="U216" t="s">
        <v>223</v>
      </c>
      <c r="V216" t="s">
        <v>52</v>
      </c>
      <c r="W216" t="s">
        <v>44</v>
      </c>
      <c r="X216" t="s">
        <v>44</v>
      </c>
      <c r="Y216" t="s">
        <v>44</v>
      </c>
      <c r="Z216" t="s">
        <v>39</v>
      </c>
      <c r="AA216" t="s">
        <v>55</v>
      </c>
      <c r="AB216" s="4">
        <v>44606</v>
      </c>
      <c r="AC216" t="s">
        <v>998</v>
      </c>
      <c r="AD216" t="s">
        <v>37</v>
      </c>
      <c r="AE216" t="s">
        <v>45</v>
      </c>
      <c r="AF216" t="s">
        <v>223</v>
      </c>
      <c r="AG216" t="s">
        <v>46</v>
      </c>
      <c r="AH216" t="s">
        <v>45</v>
      </c>
      <c r="AI216" s="4">
        <v>44606</v>
      </c>
      <c r="AJ216" s="6">
        <f>IF(C216="","Sin Fecha Inicial",IF(AI216="","Sin Fecha Solucion",NETWORKDAYS.INTL(C216,AI216,1,FESTIVOS!$A$1:$A$17)-1))</f>
        <v>2</v>
      </c>
      <c r="AK216" s="5">
        <v>30</v>
      </c>
      <c r="AL216" s="5" t="s">
        <v>389</v>
      </c>
    </row>
    <row r="217" spans="1:38" x14ac:dyDescent="0.25">
      <c r="A217" t="s">
        <v>47</v>
      </c>
      <c r="B217">
        <v>2022000755</v>
      </c>
      <c r="C217" s="4">
        <v>44602</v>
      </c>
      <c r="D217" t="s">
        <v>38</v>
      </c>
      <c r="E217" t="s">
        <v>922</v>
      </c>
      <c r="F217" t="s">
        <v>35</v>
      </c>
      <c r="G217" t="s">
        <v>41</v>
      </c>
      <c r="H217">
        <v>1024075</v>
      </c>
      <c r="I217"/>
      <c r="J217"/>
      <c r="K217" s="4"/>
      <c r="L217"/>
      <c r="M217" t="s">
        <v>223</v>
      </c>
      <c r="N217"/>
      <c r="O217" t="s">
        <v>50</v>
      </c>
      <c r="P217"/>
      <c r="Q217" t="s">
        <v>337</v>
      </c>
      <c r="R217" t="s">
        <v>1008</v>
      </c>
      <c r="S217" t="s">
        <v>223</v>
      </c>
      <c r="T217" t="s">
        <v>51</v>
      </c>
      <c r="U217" t="s">
        <v>1009</v>
      </c>
      <c r="V217" t="s">
        <v>52</v>
      </c>
      <c r="W217" t="s">
        <v>44</v>
      </c>
      <c r="X217" t="s">
        <v>44</v>
      </c>
      <c r="Y217" t="s">
        <v>44</v>
      </c>
      <c r="Z217" t="s">
        <v>39</v>
      </c>
      <c r="AA217" t="s">
        <v>48</v>
      </c>
      <c r="AB217" s="4">
        <v>44606</v>
      </c>
      <c r="AC217" t="s">
        <v>998</v>
      </c>
      <c r="AD217" t="s">
        <v>1010</v>
      </c>
      <c r="AE217" t="s">
        <v>45</v>
      </c>
      <c r="AF217" t="s">
        <v>223</v>
      </c>
      <c r="AG217" t="s">
        <v>46</v>
      </c>
      <c r="AH217" t="s">
        <v>45</v>
      </c>
      <c r="AI217" s="4">
        <v>44606</v>
      </c>
      <c r="AJ217" s="6">
        <f>IF(C217="","Sin Fecha Inicial",IF(AI217="","Sin Fecha Solucion",NETWORKDAYS.INTL(C217,AI217,1,FESTIVOS!$A$1:$A$17)-1))</f>
        <v>2</v>
      </c>
      <c r="AK217" s="5">
        <v>30</v>
      </c>
      <c r="AL217" s="5" t="s">
        <v>389</v>
      </c>
    </row>
    <row r="218" spans="1:38" x14ac:dyDescent="0.25">
      <c r="A218" t="s">
        <v>47</v>
      </c>
      <c r="B218">
        <v>2022000756</v>
      </c>
      <c r="C218" s="4">
        <v>44602</v>
      </c>
      <c r="D218" t="s">
        <v>38</v>
      </c>
      <c r="E218" t="s">
        <v>922</v>
      </c>
      <c r="F218" t="s">
        <v>35</v>
      </c>
      <c r="G218" t="s">
        <v>223</v>
      </c>
      <c r="H218"/>
      <c r="I218"/>
      <c r="J218"/>
      <c r="K218" s="4"/>
      <c r="L218"/>
      <c r="M218" t="s">
        <v>223</v>
      </c>
      <c r="N218"/>
      <c r="O218" t="s">
        <v>50</v>
      </c>
      <c r="P218"/>
      <c r="Q218" t="s">
        <v>1011</v>
      </c>
      <c r="R218" t="s">
        <v>223</v>
      </c>
      <c r="S218" t="s">
        <v>273</v>
      </c>
      <c r="T218" t="s">
        <v>51</v>
      </c>
      <c r="U218" t="s">
        <v>1012</v>
      </c>
      <c r="V218" t="s">
        <v>52</v>
      </c>
      <c r="W218" t="s">
        <v>44</v>
      </c>
      <c r="X218" t="s">
        <v>44</v>
      </c>
      <c r="Y218" t="s">
        <v>44</v>
      </c>
      <c r="Z218" t="s">
        <v>39</v>
      </c>
      <c r="AA218" t="s">
        <v>48</v>
      </c>
      <c r="AB218" s="4">
        <v>44606</v>
      </c>
      <c r="AC218" t="s">
        <v>998</v>
      </c>
      <c r="AD218" t="s">
        <v>1013</v>
      </c>
      <c r="AE218" t="s">
        <v>45</v>
      </c>
      <c r="AF218" t="s">
        <v>223</v>
      </c>
      <c r="AG218" t="s">
        <v>46</v>
      </c>
      <c r="AH218" t="s">
        <v>45</v>
      </c>
      <c r="AI218" s="4">
        <v>44606</v>
      </c>
      <c r="AJ218" s="6">
        <f>IF(C218="","Sin Fecha Inicial",IF(AI218="","Sin Fecha Solucion",NETWORKDAYS.INTL(C218,AI218,1,FESTIVOS!$A$1:$A$17)-1))</f>
        <v>2</v>
      </c>
      <c r="AK218" s="5">
        <v>30</v>
      </c>
      <c r="AL218" s="5" t="s">
        <v>389</v>
      </c>
    </row>
    <row r="219" spans="1:38" x14ac:dyDescent="0.25">
      <c r="A219" t="s">
        <v>47</v>
      </c>
      <c r="B219">
        <v>2022000758</v>
      </c>
      <c r="C219" s="4">
        <v>44602</v>
      </c>
      <c r="D219" t="s">
        <v>38</v>
      </c>
      <c r="E219" t="s">
        <v>922</v>
      </c>
      <c r="F219" t="s">
        <v>35</v>
      </c>
      <c r="G219" t="s">
        <v>41</v>
      </c>
      <c r="H219">
        <v>949934</v>
      </c>
      <c r="I219"/>
      <c r="J219"/>
      <c r="K219" s="4"/>
      <c r="L219"/>
      <c r="M219" t="s">
        <v>223</v>
      </c>
      <c r="N219"/>
      <c r="O219" t="s">
        <v>50</v>
      </c>
      <c r="P219"/>
      <c r="Q219" t="s">
        <v>1014</v>
      </c>
      <c r="R219" t="s">
        <v>1015</v>
      </c>
      <c r="S219" t="s">
        <v>223</v>
      </c>
      <c r="T219" t="s">
        <v>51</v>
      </c>
      <c r="U219" t="s">
        <v>223</v>
      </c>
      <c r="V219" t="s">
        <v>52</v>
      </c>
      <c r="W219" t="s">
        <v>44</v>
      </c>
      <c r="X219" t="s">
        <v>44</v>
      </c>
      <c r="Y219" t="s">
        <v>44</v>
      </c>
      <c r="Z219" t="s">
        <v>39</v>
      </c>
      <c r="AA219" t="s">
        <v>48</v>
      </c>
      <c r="AB219" s="4">
        <v>44606</v>
      </c>
      <c r="AC219" t="s">
        <v>998</v>
      </c>
      <c r="AD219" t="s">
        <v>1016</v>
      </c>
      <c r="AE219" t="s">
        <v>45</v>
      </c>
      <c r="AF219" t="s">
        <v>223</v>
      </c>
      <c r="AG219" t="s">
        <v>46</v>
      </c>
      <c r="AH219" t="s">
        <v>45</v>
      </c>
      <c r="AI219" s="4">
        <v>44606</v>
      </c>
      <c r="AJ219" s="6">
        <f>IF(C219="","Sin Fecha Inicial",IF(AI219="","Sin Fecha Solucion",NETWORKDAYS.INTL(C219,AI219,1,FESTIVOS!$A$1:$A$17)-1))</f>
        <v>2</v>
      </c>
      <c r="AK219" s="5">
        <v>30</v>
      </c>
      <c r="AL219" s="5" t="s">
        <v>389</v>
      </c>
    </row>
    <row r="220" spans="1:38" x14ac:dyDescent="0.25">
      <c r="A220" t="s">
        <v>47</v>
      </c>
      <c r="B220">
        <v>2022000767</v>
      </c>
      <c r="C220" s="4">
        <v>44603</v>
      </c>
      <c r="D220" t="s">
        <v>38</v>
      </c>
      <c r="E220" t="s">
        <v>954</v>
      </c>
      <c r="F220" t="s">
        <v>35</v>
      </c>
      <c r="G220" t="s">
        <v>41</v>
      </c>
      <c r="H220">
        <v>71132</v>
      </c>
      <c r="I220"/>
      <c r="J220"/>
      <c r="K220" s="4"/>
      <c r="L220"/>
      <c r="M220" t="s">
        <v>223</v>
      </c>
      <c r="N220"/>
      <c r="O220" t="s">
        <v>50</v>
      </c>
      <c r="P220"/>
      <c r="Q220" t="s">
        <v>1017</v>
      </c>
      <c r="R220" t="s">
        <v>1018</v>
      </c>
      <c r="S220" t="s">
        <v>223</v>
      </c>
      <c r="T220" t="s">
        <v>51</v>
      </c>
      <c r="U220" t="s">
        <v>223</v>
      </c>
      <c r="V220" t="s">
        <v>52</v>
      </c>
      <c r="W220" t="s">
        <v>44</v>
      </c>
      <c r="X220" t="s">
        <v>44</v>
      </c>
      <c r="Y220" t="s">
        <v>44</v>
      </c>
      <c r="Z220" t="s">
        <v>39</v>
      </c>
      <c r="AA220" t="s">
        <v>48</v>
      </c>
      <c r="AB220" s="4">
        <v>44606</v>
      </c>
      <c r="AC220" t="s">
        <v>998</v>
      </c>
      <c r="AD220" t="s">
        <v>1019</v>
      </c>
      <c r="AE220" t="s">
        <v>45</v>
      </c>
      <c r="AF220" t="s">
        <v>223</v>
      </c>
      <c r="AG220" t="s">
        <v>46</v>
      </c>
      <c r="AH220" t="s">
        <v>45</v>
      </c>
      <c r="AI220" s="4">
        <v>44606</v>
      </c>
      <c r="AJ220" s="6">
        <f>IF(C220="","Sin Fecha Inicial",IF(AI220="","Sin Fecha Solucion",NETWORKDAYS.INTL(C220,AI220,1,FESTIVOS!$A$1:$A$17)-1))</f>
        <v>1</v>
      </c>
      <c r="AK220" s="5">
        <v>30</v>
      </c>
      <c r="AL220" s="5" t="s">
        <v>389</v>
      </c>
    </row>
    <row r="221" spans="1:38" x14ac:dyDescent="0.25">
      <c r="A221" t="s">
        <v>47</v>
      </c>
      <c r="B221">
        <v>2022000769</v>
      </c>
      <c r="C221" s="4">
        <v>44603</v>
      </c>
      <c r="D221" t="s">
        <v>38</v>
      </c>
      <c r="E221" t="s">
        <v>954</v>
      </c>
      <c r="F221" t="s">
        <v>35</v>
      </c>
      <c r="G221" t="s">
        <v>223</v>
      </c>
      <c r="H221"/>
      <c r="I221"/>
      <c r="J221"/>
      <c r="K221" s="4"/>
      <c r="L221"/>
      <c r="M221" t="s">
        <v>223</v>
      </c>
      <c r="N221"/>
      <c r="O221" t="s">
        <v>50</v>
      </c>
      <c r="P221"/>
      <c r="Q221" t="s">
        <v>1020</v>
      </c>
      <c r="R221" t="s">
        <v>1021</v>
      </c>
      <c r="S221" t="s">
        <v>1022</v>
      </c>
      <c r="T221" t="s">
        <v>51</v>
      </c>
      <c r="U221" t="s">
        <v>223</v>
      </c>
      <c r="V221" t="s">
        <v>52</v>
      </c>
      <c r="W221" t="s">
        <v>44</v>
      </c>
      <c r="X221" t="s">
        <v>44</v>
      </c>
      <c r="Y221" t="s">
        <v>44</v>
      </c>
      <c r="Z221" t="s">
        <v>39</v>
      </c>
      <c r="AA221" t="s">
        <v>48</v>
      </c>
      <c r="AB221" s="4">
        <v>44606</v>
      </c>
      <c r="AC221" t="s">
        <v>998</v>
      </c>
      <c r="AD221" t="s">
        <v>1023</v>
      </c>
      <c r="AE221" t="s">
        <v>45</v>
      </c>
      <c r="AF221" t="s">
        <v>223</v>
      </c>
      <c r="AG221" t="s">
        <v>46</v>
      </c>
      <c r="AH221" t="s">
        <v>45</v>
      </c>
      <c r="AI221" s="4">
        <v>44606</v>
      </c>
      <c r="AJ221" s="6">
        <f>IF(C221="","Sin Fecha Inicial",IF(AI221="","Sin Fecha Solucion",NETWORKDAYS.INTL(C221,AI221,1,FESTIVOS!$A$1:$A$17)-1))</f>
        <v>1</v>
      </c>
      <c r="AK221" s="5">
        <v>30</v>
      </c>
      <c r="AL221" s="5" t="s">
        <v>389</v>
      </c>
    </row>
    <row r="222" spans="1:38" x14ac:dyDescent="0.25">
      <c r="A222" t="s">
        <v>47</v>
      </c>
      <c r="B222">
        <v>2022000770</v>
      </c>
      <c r="C222" s="4">
        <v>44603</v>
      </c>
      <c r="D222" t="s">
        <v>38</v>
      </c>
      <c r="E222" t="s">
        <v>954</v>
      </c>
      <c r="F222" t="s">
        <v>35</v>
      </c>
      <c r="G222" t="s">
        <v>41</v>
      </c>
      <c r="H222">
        <v>838163</v>
      </c>
      <c r="I222"/>
      <c r="J222"/>
      <c r="K222" s="4"/>
      <c r="L222"/>
      <c r="M222" t="s">
        <v>223</v>
      </c>
      <c r="N222"/>
      <c r="O222" t="s">
        <v>50</v>
      </c>
      <c r="P222"/>
      <c r="Q222" t="s">
        <v>1024</v>
      </c>
      <c r="R222" t="s">
        <v>223</v>
      </c>
      <c r="S222" t="s">
        <v>1025</v>
      </c>
      <c r="T222" t="s">
        <v>51</v>
      </c>
      <c r="U222" t="s">
        <v>223</v>
      </c>
      <c r="V222" t="s">
        <v>52</v>
      </c>
      <c r="W222" t="s">
        <v>44</v>
      </c>
      <c r="X222" t="s">
        <v>44</v>
      </c>
      <c r="Y222" t="s">
        <v>44</v>
      </c>
      <c r="Z222" t="s">
        <v>39</v>
      </c>
      <c r="AA222" t="s">
        <v>48</v>
      </c>
      <c r="AB222" s="4">
        <v>44606</v>
      </c>
      <c r="AC222" t="s">
        <v>998</v>
      </c>
      <c r="AD222" t="s">
        <v>1026</v>
      </c>
      <c r="AE222" t="s">
        <v>45</v>
      </c>
      <c r="AF222" t="s">
        <v>223</v>
      </c>
      <c r="AG222" t="s">
        <v>46</v>
      </c>
      <c r="AH222" t="s">
        <v>45</v>
      </c>
      <c r="AI222" s="4">
        <v>44606</v>
      </c>
      <c r="AJ222" s="6">
        <f>IF(C222="","Sin Fecha Inicial",IF(AI222="","Sin Fecha Solucion",NETWORKDAYS.INTL(C222,AI222,1,FESTIVOS!$A$1:$A$17)-1))</f>
        <v>1</v>
      </c>
      <c r="AK222" s="5">
        <v>30</v>
      </c>
      <c r="AL222" s="5" t="s">
        <v>389</v>
      </c>
    </row>
    <row r="223" spans="1:38" x14ac:dyDescent="0.25">
      <c r="A223" t="s">
        <v>47</v>
      </c>
      <c r="B223">
        <v>2022000785</v>
      </c>
      <c r="C223" s="4">
        <v>44606</v>
      </c>
      <c r="D223" t="s">
        <v>38</v>
      </c>
      <c r="E223" t="s">
        <v>998</v>
      </c>
      <c r="F223" t="s">
        <v>35</v>
      </c>
      <c r="G223" t="s">
        <v>223</v>
      </c>
      <c r="H223"/>
      <c r="I223"/>
      <c r="J223"/>
      <c r="K223" s="4"/>
      <c r="L223"/>
      <c r="M223" t="s">
        <v>223</v>
      </c>
      <c r="N223"/>
      <c r="O223" t="s">
        <v>50</v>
      </c>
      <c r="P223"/>
      <c r="Q223" t="s">
        <v>1027</v>
      </c>
      <c r="R223" t="s">
        <v>223</v>
      </c>
      <c r="S223" t="s">
        <v>1028</v>
      </c>
      <c r="T223" t="s">
        <v>51</v>
      </c>
      <c r="U223" t="s">
        <v>223</v>
      </c>
      <c r="V223" t="s">
        <v>52</v>
      </c>
      <c r="W223" t="s">
        <v>44</v>
      </c>
      <c r="X223" t="s">
        <v>44</v>
      </c>
      <c r="Y223" t="s">
        <v>44</v>
      </c>
      <c r="Z223" t="s">
        <v>39</v>
      </c>
      <c r="AA223" t="s">
        <v>48</v>
      </c>
      <c r="AB223" s="4">
        <v>44606</v>
      </c>
      <c r="AC223" t="s">
        <v>998</v>
      </c>
      <c r="AD223" t="s">
        <v>1029</v>
      </c>
      <c r="AE223" t="s">
        <v>45</v>
      </c>
      <c r="AF223" t="s">
        <v>223</v>
      </c>
      <c r="AG223" t="s">
        <v>46</v>
      </c>
      <c r="AH223" t="s">
        <v>45</v>
      </c>
      <c r="AI223" s="4">
        <v>44606</v>
      </c>
      <c r="AJ223" s="6">
        <f>IF(C223="","Sin Fecha Inicial",IF(AI223="","Sin Fecha Solucion",NETWORKDAYS.INTL(C223,AI223,1,FESTIVOS!$A$1:$A$17)-1))</f>
        <v>0</v>
      </c>
      <c r="AK223" s="5">
        <v>1</v>
      </c>
      <c r="AL223" s="5" t="str">
        <f>IF(AJ223&lt;=AK223,"CUMPLE","No cumple")</f>
        <v>CUMPLE</v>
      </c>
    </row>
    <row r="224" spans="1:38" x14ac:dyDescent="0.25">
      <c r="A224" t="s">
        <v>47</v>
      </c>
      <c r="B224">
        <v>2022000786</v>
      </c>
      <c r="C224" s="4">
        <v>44606</v>
      </c>
      <c r="D224" t="s">
        <v>38</v>
      </c>
      <c r="E224" t="s">
        <v>998</v>
      </c>
      <c r="F224" t="s">
        <v>35</v>
      </c>
      <c r="G224" t="s">
        <v>223</v>
      </c>
      <c r="H224"/>
      <c r="I224"/>
      <c r="J224"/>
      <c r="K224" s="4"/>
      <c r="L224"/>
      <c r="M224" t="s">
        <v>223</v>
      </c>
      <c r="N224"/>
      <c r="O224" t="s">
        <v>50</v>
      </c>
      <c r="P224"/>
      <c r="Q224" t="s">
        <v>1030</v>
      </c>
      <c r="R224" t="s">
        <v>1031</v>
      </c>
      <c r="S224" t="s">
        <v>1032</v>
      </c>
      <c r="T224" t="s">
        <v>51</v>
      </c>
      <c r="U224" t="s">
        <v>1033</v>
      </c>
      <c r="V224" t="s">
        <v>52</v>
      </c>
      <c r="W224" t="s">
        <v>44</v>
      </c>
      <c r="X224" t="s">
        <v>44</v>
      </c>
      <c r="Y224" t="s">
        <v>44</v>
      </c>
      <c r="Z224" t="s">
        <v>39</v>
      </c>
      <c r="AA224" t="s">
        <v>48</v>
      </c>
      <c r="AB224" s="4">
        <v>44606</v>
      </c>
      <c r="AC224" t="s">
        <v>998</v>
      </c>
      <c r="AD224" t="s">
        <v>1034</v>
      </c>
      <c r="AE224" t="s">
        <v>45</v>
      </c>
      <c r="AF224" t="s">
        <v>223</v>
      </c>
      <c r="AG224" t="s">
        <v>46</v>
      </c>
      <c r="AH224" t="s">
        <v>45</v>
      </c>
      <c r="AI224" s="4">
        <v>44606</v>
      </c>
      <c r="AJ224" s="6">
        <f>IF(C224="","Sin Fecha Inicial",IF(AI224="","Sin Fecha Solucion",NETWORKDAYS.INTL(C224,AI224,1,FESTIVOS!$A$1:$A$17)-1))</f>
        <v>0</v>
      </c>
      <c r="AK224" s="5">
        <v>30</v>
      </c>
      <c r="AL224" s="5" t="s">
        <v>389</v>
      </c>
    </row>
    <row r="225" spans="1:38" x14ac:dyDescent="0.25">
      <c r="A225" t="s">
        <v>47</v>
      </c>
      <c r="B225">
        <v>2022000788</v>
      </c>
      <c r="C225" s="4">
        <v>44606</v>
      </c>
      <c r="D225" t="s">
        <v>38</v>
      </c>
      <c r="E225" t="s">
        <v>998</v>
      </c>
      <c r="F225" t="s">
        <v>35</v>
      </c>
      <c r="G225" t="s">
        <v>223</v>
      </c>
      <c r="H225"/>
      <c r="I225"/>
      <c r="J225"/>
      <c r="K225" s="4"/>
      <c r="L225"/>
      <c r="M225" t="s">
        <v>223</v>
      </c>
      <c r="N225"/>
      <c r="O225" t="s">
        <v>50</v>
      </c>
      <c r="P225"/>
      <c r="Q225" t="s">
        <v>1035</v>
      </c>
      <c r="R225" t="s">
        <v>227</v>
      </c>
      <c r="S225" t="s">
        <v>1036</v>
      </c>
      <c r="T225" t="s">
        <v>51</v>
      </c>
      <c r="U225" t="s">
        <v>223</v>
      </c>
      <c r="V225" t="s">
        <v>52</v>
      </c>
      <c r="W225" t="s">
        <v>44</v>
      </c>
      <c r="X225" t="s">
        <v>44</v>
      </c>
      <c r="Y225" t="s">
        <v>44</v>
      </c>
      <c r="Z225" t="s">
        <v>39</v>
      </c>
      <c r="AA225" t="s">
        <v>48</v>
      </c>
      <c r="AB225" s="4">
        <v>44606</v>
      </c>
      <c r="AC225" t="s">
        <v>998</v>
      </c>
      <c r="AD225" t="s">
        <v>1037</v>
      </c>
      <c r="AE225" t="s">
        <v>45</v>
      </c>
      <c r="AF225" t="s">
        <v>223</v>
      </c>
      <c r="AG225" t="s">
        <v>46</v>
      </c>
      <c r="AH225" t="s">
        <v>45</v>
      </c>
      <c r="AI225" s="4">
        <v>44606</v>
      </c>
      <c r="AJ225" s="6">
        <f>IF(C225="","Sin Fecha Inicial",IF(AI225="","Sin Fecha Solucion",NETWORKDAYS.INTL(C225,AI225,1,FESTIVOS!$A$1:$A$17)-1))</f>
        <v>0</v>
      </c>
      <c r="AK225" s="5">
        <v>30</v>
      </c>
      <c r="AL225" s="5" t="s">
        <v>389</v>
      </c>
    </row>
    <row r="226" spans="1:38" x14ac:dyDescent="0.25">
      <c r="A226" t="s">
        <v>47</v>
      </c>
      <c r="B226">
        <v>2022000699</v>
      </c>
      <c r="C226" s="4">
        <v>44601</v>
      </c>
      <c r="D226" t="s">
        <v>38</v>
      </c>
      <c r="E226" t="s">
        <v>885</v>
      </c>
      <c r="F226" t="s">
        <v>35</v>
      </c>
      <c r="G226" t="s">
        <v>41</v>
      </c>
      <c r="H226">
        <v>728181</v>
      </c>
      <c r="I226"/>
      <c r="J226"/>
      <c r="K226" s="4"/>
      <c r="L226"/>
      <c r="M226" t="s">
        <v>223</v>
      </c>
      <c r="N226"/>
      <c r="O226" t="s">
        <v>50</v>
      </c>
      <c r="P226"/>
      <c r="Q226" t="s">
        <v>1038</v>
      </c>
      <c r="R226" t="s">
        <v>1039</v>
      </c>
      <c r="S226" t="s">
        <v>1040</v>
      </c>
      <c r="T226" t="s">
        <v>51</v>
      </c>
      <c r="U226" t="s">
        <v>1041</v>
      </c>
      <c r="V226" t="s">
        <v>52</v>
      </c>
      <c r="W226" t="s">
        <v>44</v>
      </c>
      <c r="X226" t="s">
        <v>44</v>
      </c>
      <c r="Y226" t="s">
        <v>44</v>
      </c>
      <c r="Z226" t="s">
        <v>39</v>
      </c>
      <c r="AA226" t="s">
        <v>48</v>
      </c>
      <c r="AB226" s="4">
        <v>44607</v>
      </c>
      <c r="AC226" t="s">
        <v>1042</v>
      </c>
      <c r="AD226" t="s">
        <v>1043</v>
      </c>
      <c r="AE226" t="s">
        <v>45</v>
      </c>
      <c r="AF226" t="s">
        <v>223</v>
      </c>
      <c r="AG226" t="s">
        <v>46</v>
      </c>
      <c r="AH226" t="s">
        <v>45</v>
      </c>
      <c r="AI226" s="4">
        <v>44607</v>
      </c>
      <c r="AJ226" s="6">
        <f>IF(C226="","Sin Fecha Inicial",IF(AI226="","Sin Fecha Solucion",NETWORKDAYS.INTL(C226,AI226,1,FESTIVOS!$A$1:$A$17)-1))</f>
        <v>4</v>
      </c>
      <c r="AK226" s="5">
        <v>30</v>
      </c>
      <c r="AL226" s="5" t="s">
        <v>389</v>
      </c>
    </row>
    <row r="227" spans="1:38" x14ac:dyDescent="0.25">
      <c r="A227" t="s">
        <v>47</v>
      </c>
      <c r="B227">
        <v>2022000705</v>
      </c>
      <c r="C227" s="4">
        <v>44601</v>
      </c>
      <c r="D227" t="s">
        <v>38</v>
      </c>
      <c r="E227" t="s">
        <v>885</v>
      </c>
      <c r="F227" t="s">
        <v>35</v>
      </c>
      <c r="G227" t="s">
        <v>41</v>
      </c>
      <c r="H227">
        <v>1121923</v>
      </c>
      <c r="I227"/>
      <c r="J227"/>
      <c r="K227" s="4"/>
      <c r="L227"/>
      <c r="M227" t="s">
        <v>223</v>
      </c>
      <c r="N227"/>
      <c r="O227" t="s">
        <v>50</v>
      </c>
      <c r="P227"/>
      <c r="Q227" t="s">
        <v>1044</v>
      </c>
      <c r="R227" t="s">
        <v>223</v>
      </c>
      <c r="S227" t="s">
        <v>336</v>
      </c>
      <c r="T227" t="s">
        <v>51</v>
      </c>
      <c r="U227" t="s">
        <v>1045</v>
      </c>
      <c r="V227" t="s">
        <v>52</v>
      </c>
      <c r="W227" t="s">
        <v>44</v>
      </c>
      <c r="X227" t="s">
        <v>44</v>
      </c>
      <c r="Y227" t="s">
        <v>44</v>
      </c>
      <c r="Z227" t="s">
        <v>39</v>
      </c>
      <c r="AA227" t="s">
        <v>48</v>
      </c>
      <c r="AB227" s="4">
        <v>44607</v>
      </c>
      <c r="AC227" t="s">
        <v>1042</v>
      </c>
      <c r="AD227" t="s">
        <v>1046</v>
      </c>
      <c r="AE227" t="s">
        <v>45</v>
      </c>
      <c r="AF227" t="s">
        <v>223</v>
      </c>
      <c r="AG227" t="s">
        <v>46</v>
      </c>
      <c r="AH227" t="s">
        <v>45</v>
      </c>
      <c r="AI227" s="4">
        <v>44607</v>
      </c>
      <c r="AJ227" s="6">
        <f>IF(C227="","Sin Fecha Inicial",IF(AI227="","Sin Fecha Solucion",NETWORKDAYS.INTL(C227,AI227,1,FESTIVOS!$A$1:$A$17)-1))</f>
        <v>4</v>
      </c>
      <c r="AK227" s="5">
        <v>30</v>
      </c>
      <c r="AL227" s="5" t="s">
        <v>389</v>
      </c>
    </row>
    <row r="228" spans="1:38" x14ac:dyDescent="0.25">
      <c r="A228" t="s">
        <v>47</v>
      </c>
      <c r="B228">
        <v>2022000728</v>
      </c>
      <c r="C228" s="4">
        <v>44602</v>
      </c>
      <c r="D228" t="s">
        <v>38</v>
      </c>
      <c r="E228" t="s">
        <v>922</v>
      </c>
      <c r="F228" t="s">
        <v>35</v>
      </c>
      <c r="G228" t="s">
        <v>223</v>
      </c>
      <c r="H228"/>
      <c r="I228"/>
      <c r="J228"/>
      <c r="K228" s="4"/>
      <c r="L228"/>
      <c r="M228" t="s">
        <v>223</v>
      </c>
      <c r="N228"/>
      <c r="O228" t="s">
        <v>50</v>
      </c>
      <c r="P228"/>
      <c r="Q228" t="s">
        <v>149</v>
      </c>
      <c r="R228" t="s">
        <v>223</v>
      </c>
      <c r="S228" t="s">
        <v>223</v>
      </c>
      <c r="T228" t="s">
        <v>51</v>
      </c>
      <c r="U228" t="s">
        <v>223</v>
      </c>
      <c r="V228" t="s">
        <v>52</v>
      </c>
      <c r="W228" t="s">
        <v>44</v>
      </c>
      <c r="X228" t="s">
        <v>44</v>
      </c>
      <c r="Y228" t="s">
        <v>44</v>
      </c>
      <c r="Z228" t="s">
        <v>39</v>
      </c>
      <c r="AA228" t="s">
        <v>48</v>
      </c>
      <c r="AB228" s="4">
        <v>44607</v>
      </c>
      <c r="AC228" t="s">
        <v>1042</v>
      </c>
      <c r="AD228" t="s">
        <v>1047</v>
      </c>
      <c r="AE228" t="s">
        <v>45</v>
      </c>
      <c r="AF228" t="s">
        <v>223</v>
      </c>
      <c r="AG228" t="s">
        <v>46</v>
      </c>
      <c r="AH228" t="s">
        <v>45</v>
      </c>
      <c r="AI228" s="4">
        <v>44607</v>
      </c>
      <c r="AJ228" s="6">
        <f>IF(C228="","Sin Fecha Inicial",IF(AI228="","Sin Fecha Solucion",NETWORKDAYS.INTL(C228,AI228,1,FESTIVOS!$A$1:$A$17)-1))</f>
        <v>3</v>
      </c>
      <c r="AK228" s="5">
        <v>30</v>
      </c>
      <c r="AL228" s="5" t="s">
        <v>389</v>
      </c>
    </row>
    <row r="229" spans="1:38" x14ac:dyDescent="0.25">
      <c r="A229" t="s">
        <v>47</v>
      </c>
      <c r="B229">
        <v>2022000729</v>
      </c>
      <c r="C229" s="4">
        <v>44602</v>
      </c>
      <c r="D229" t="s">
        <v>38</v>
      </c>
      <c r="E229" t="s">
        <v>922</v>
      </c>
      <c r="F229" t="s">
        <v>35</v>
      </c>
      <c r="G229" t="s">
        <v>223</v>
      </c>
      <c r="H229"/>
      <c r="I229"/>
      <c r="J229"/>
      <c r="K229" s="4"/>
      <c r="L229"/>
      <c r="M229" t="s">
        <v>223</v>
      </c>
      <c r="N229"/>
      <c r="O229" t="s">
        <v>50</v>
      </c>
      <c r="P229"/>
      <c r="Q229" t="s">
        <v>149</v>
      </c>
      <c r="R229" t="s">
        <v>223</v>
      </c>
      <c r="S229" t="s">
        <v>223</v>
      </c>
      <c r="T229" t="s">
        <v>51</v>
      </c>
      <c r="U229" t="s">
        <v>223</v>
      </c>
      <c r="V229" t="s">
        <v>52</v>
      </c>
      <c r="W229" t="s">
        <v>44</v>
      </c>
      <c r="X229" t="s">
        <v>44</v>
      </c>
      <c r="Y229" t="s">
        <v>44</v>
      </c>
      <c r="Z229" t="s">
        <v>39</v>
      </c>
      <c r="AA229" t="s">
        <v>48</v>
      </c>
      <c r="AB229" s="4">
        <v>44607</v>
      </c>
      <c r="AC229" t="s">
        <v>1042</v>
      </c>
      <c r="AD229" t="s">
        <v>1048</v>
      </c>
      <c r="AE229" t="s">
        <v>45</v>
      </c>
      <c r="AF229" t="s">
        <v>223</v>
      </c>
      <c r="AG229" t="s">
        <v>46</v>
      </c>
      <c r="AH229" t="s">
        <v>45</v>
      </c>
      <c r="AI229" s="4">
        <v>44607</v>
      </c>
      <c r="AJ229" s="6">
        <f>IF(C229="","Sin Fecha Inicial",IF(AI229="","Sin Fecha Solucion",NETWORKDAYS.INTL(C229,AI229,1,FESTIVOS!$A$1:$A$17)-1))</f>
        <v>3</v>
      </c>
      <c r="AK229" s="5">
        <v>30</v>
      </c>
      <c r="AL229" s="5" t="s">
        <v>389</v>
      </c>
    </row>
    <row r="230" spans="1:38" x14ac:dyDescent="0.25">
      <c r="A230" t="s">
        <v>47</v>
      </c>
      <c r="B230">
        <v>2022000730</v>
      </c>
      <c r="C230" s="4">
        <v>44602</v>
      </c>
      <c r="D230" t="s">
        <v>61</v>
      </c>
      <c r="E230" t="s">
        <v>922</v>
      </c>
      <c r="F230" t="s">
        <v>35</v>
      </c>
      <c r="G230" t="s">
        <v>223</v>
      </c>
      <c r="H230"/>
      <c r="I230"/>
      <c r="J230"/>
      <c r="K230" s="4"/>
      <c r="L230"/>
      <c r="M230" t="s">
        <v>223</v>
      </c>
      <c r="N230"/>
      <c r="O230" t="s">
        <v>50</v>
      </c>
      <c r="P230"/>
      <c r="Q230" t="s">
        <v>780</v>
      </c>
      <c r="R230" t="s">
        <v>223</v>
      </c>
      <c r="S230" t="s">
        <v>781</v>
      </c>
      <c r="T230" t="s">
        <v>51</v>
      </c>
      <c r="U230" t="s">
        <v>782</v>
      </c>
      <c r="V230" t="s">
        <v>52</v>
      </c>
      <c r="W230" t="s">
        <v>44</v>
      </c>
      <c r="X230" t="s">
        <v>44</v>
      </c>
      <c r="Y230" t="s">
        <v>44</v>
      </c>
      <c r="Z230" t="s">
        <v>39</v>
      </c>
      <c r="AA230" t="s">
        <v>55</v>
      </c>
      <c r="AB230" s="4">
        <v>44607</v>
      </c>
      <c r="AC230" t="s">
        <v>1042</v>
      </c>
      <c r="AD230" t="s">
        <v>37</v>
      </c>
      <c r="AE230" t="s">
        <v>45</v>
      </c>
      <c r="AF230" t="s">
        <v>223</v>
      </c>
      <c r="AG230" t="s">
        <v>46</v>
      </c>
      <c r="AH230" t="s">
        <v>45</v>
      </c>
      <c r="AI230" s="4">
        <v>44607</v>
      </c>
      <c r="AJ230" s="6">
        <f>IF(C230="","Sin Fecha Inicial",IF(AI230="","Sin Fecha Solucion",NETWORKDAYS.INTL(C230,AI230,1,FESTIVOS!$A$1:$A$17)-1))</f>
        <v>3</v>
      </c>
      <c r="AK230" s="5">
        <v>1</v>
      </c>
      <c r="AL230" s="5" t="str">
        <f>IF(AJ230&lt;=AK230,"CUMPLE","No cumple")</f>
        <v>No cumple</v>
      </c>
    </row>
    <row r="231" spans="1:38" x14ac:dyDescent="0.25">
      <c r="A231" t="s">
        <v>47</v>
      </c>
      <c r="B231">
        <v>2022000745</v>
      </c>
      <c r="C231" s="4">
        <v>44602</v>
      </c>
      <c r="D231" t="s">
        <v>38</v>
      </c>
      <c r="E231" t="s">
        <v>922</v>
      </c>
      <c r="F231" t="s">
        <v>35</v>
      </c>
      <c r="G231" t="s">
        <v>108</v>
      </c>
      <c r="H231">
        <v>1176068</v>
      </c>
      <c r="I231"/>
      <c r="J231"/>
      <c r="K231" s="4"/>
      <c r="L231"/>
      <c r="M231" t="s">
        <v>223</v>
      </c>
      <c r="N231"/>
      <c r="O231" t="s">
        <v>50</v>
      </c>
      <c r="P231"/>
      <c r="Q231" t="s">
        <v>1049</v>
      </c>
      <c r="R231" t="s">
        <v>223</v>
      </c>
      <c r="S231" t="s">
        <v>1050</v>
      </c>
      <c r="T231" t="s">
        <v>51</v>
      </c>
      <c r="U231" t="s">
        <v>223</v>
      </c>
      <c r="V231" t="s">
        <v>52</v>
      </c>
      <c r="W231" t="s">
        <v>44</v>
      </c>
      <c r="X231" t="s">
        <v>44</v>
      </c>
      <c r="Y231" t="s">
        <v>44</v>
      </c>
      <c r="Z231" t="s">
        <v>39</v>
      </c>
      <c r="AA231" t="s">
        <v>48</v>
      </c>
      <c r="AB231" s="4">
        <v>44607</v>
      </c>
      <c r="AC231" t="s">
        <v>1042</v>
      </c>
      <c r="AD231" t="s">
        <v>1051</v>
      </c>
      <c r="AE231" t="s">
        <v>45</v>
      </c>
      <c r="AF231" t="s">
        <v>223</v>
      </c>
      <c r="AG231" t="s">
        <v>46</v>
      </c>
      <c r="AH231" t="s">
        <v>45</v>
      </c>
      <c r="AI231" s="4">
        <v>44607</v>
      </c>
      <c r="AJ231" s="6">
        <f>IF(C231="","Sin Fecha Inicial",IF(AI231="","Sin Fecha Solucion",NETWORKDAYS.INTL(C231,AI231,1,FESTIVOS!$A$1:$A$17)-1))</f>
        <v>3</v>
      </c>
      <c r="AK231" s="5">
        <v>1</v>
      </c>
      <c r="AL231" s="5" t="str">
        <f>IF(AJ231&lt;=AK231,"CUMPLE","No cumple")</f>
        <v>No cumple</v>
      </c>
    </row>
    <row r="232" spans="1:38" x14ac:dyDescent="0.25">
      <c r="A232" t="s">
        <v>47</v>
      </c>
      <c r="B232">
        <v>2022000757</v>
      </c>
      <c r="C232" s="4">
        <v>44602</v>
      </c>
      <c r="D232" t="s">
        <v>38</v>
      </c>
      <c r="E232" t="s">
        <v>922</v>
      </c>
      <c r="F232" t="s">
        <v>35</v>
      </c>
      <c r="G232" t="s">
        <v>91</v>
      </c>
      <c r="H232">
        <v>781071</v>
      </c>
      <c r="I232"/>
      <c r="J232"/>
      <c r="K232" s="4"/>
      <c r="L232"/>
      <c r="M232" t="s">
        <v>223</v>
      </c>
      <c r="N232"/>
      <c r="O232" t="s">
        <v>50</v>
      </c>
      <c r="P232"/>
      <c r="Q232" t="s">
        <v>1052</v>
      </c>
      <c r="R232" t="s">
        <v>1053</v>
      </c>
      <c r="S232" t="s">
        <v>1054</v>
      </c>
      <c r="T232" t="s">
        <v>51</v>
      </c>
      <c r="U232" t="s">
        <v>223</v>
      </c>
      <c r="V232" t="s">
        <v>52</v>
      </c>
      <c r="W232" t="s">
        <v>44</v>
      </c>
      <c r="X232" t="s">
        <v>44</v>
      </c>
      <c r="Y232" t="s">
        <v>44</v>
      </c>
      <c r="Z232" t="s">
        <v>39</v>
      </c>
      <c r="AA232" t="s">
        <v>48</v>
      </c>
      <c r="AB232" s="4">
        <v>44607</v>
      </c>
      <c r="AC232" t="s">
        <v>1042</v>
      </c>
      <c r="AD232" t="s">
        <v>1055</v>
      </c>
      <c r="AE232" t="s">
        <v>45</v>
      </c>
      <c r="AF232" t="s">
        <v>223</v>
      </c>
      <c r="AG232" t="s">
        <v>46</v>
      </c>
      <c r="AH232" t="s">
        <v>45</v>
      </c>
      <c r="AI232" s="4">
        <v>44607</v>
      </c>
      <c r="AJ232" s="6">
        <f>IF(C232="","Sin Fecha Inicial",IF(AI232="","Sin Fecha Solucion",NETWORKDAYS.INTL(C232,AI232,1,FESTIVOS!$A$1:$A$17)-1))</f>
        <v>3</v>
      </c>
      <c r="AK232" s="5">
        <v>1</v>
      </c>
      <c r="AL232" s="5" t="str">
        <f>IF(AJ232&lt;=AK232,"CUMPLE","No cumple")</f>
        <v>No cumple</v>
      </c>
    </row>
    <row r="233" spans="1:38" x14ac:dyDescent="0.25">
      <c r="A233" t="s">
        <v>47</v>
      </c>
      <c r="B233">
        <v>2022000780</v>
      </c>
      <c r="C233" s="4">
        <v>44603</v>
      </c>
      <c r="D233" t="s">
        <v>38</v>
      </c>
      <c r="E233" t="s">
        <v>954</v>
      </c>
      <c r="F233" t="s">
        <v>35</v>
      </c>
      <c r="G233" t="s">
        <v>223</v>
      </c>
      <c r="H233"/>
      <c r="I233"/>
      <c r="J233"/>
      <c r="K233" s="4"/>
      <c r="L233"/>
      <c r="M233" t="s">
        <v>223</v>
      </c>
      <c r="N233"/>
      <c r="O233" t="s">
        <v>50</v>
      </c>
      <c r="P233"/>
      <c r="Q233" t="s">
        <v>1056</v>
      </c>
      <c r="R233" t="s">
        <v>223</v>
      </c>
      <c r="S233" t="s">
        <v>1057</v>
      </c>
      <c r="T233" t="s">
        <v>51</v>
      </c>
      <c r="U233" t="s">
        <v>223</v>
      </c>
      <c r="V233" t="s">
        <v>52</v>
      </c>
      <c r="W233" t="s">
        <v>44</v>
      </c>
      <c r="X233" t="s">
        <v>44</v>
      </c>
      <c r="Y233" t="s">
        <v>44</v>
      </c>
      <c r="Z233" t="s">
        <v>39</v>
      </c>
      <c r="AA233" t="s">
        <v>48</v>
      </c>
      <c r="AB233" s="4">
        <v>44607</v>
      </c>
      <c r="AC233" t="s">
        <v>1042</v>
      </c>
      <c r="AD233" t="s">
        <v>1058</v>
      </c>
      <c r="AE233" t="s">
        <v>45</v>
      </c>
      <c r="AF233" t="s">
        <v>223</v>
      </c>
      <c r="AG233" t="s">
        <v>46</v>
      </c>
      <c r="AH233" t="s">
        <v>45</v>
      </c>
      <c r="AI233" s="4">
        <v>44607</v>
      </c>
      <c r="AJ233" s="6">
        <f>IF(C233="","Sin Fecha Inicial",IF(AI233="","Sin Fecha Solucion",NETWORKDAYS.INTL(C233,AI233,1,FESTIVOS!$A$1:$A$17)-1))</f>
        <v>2</v>
      </c>
      <c r="AK233" s="5">
        <v>1</v>
      </c>
      <c r="AL233" s="5" t="str">
        <f>IF(AJ233&lt;=AK233,"CUMPLE","No cumple")</f>
        <v>No cumple</v>
      </c>
    </row>
    <row r="234" spans="1:38" x14ac:dyDescent="0.25">
      <c r="A234" t="s">
        <v>47</v>
      </c>
      <c r="B234">
        <v>2022000787</v>
      </c>
      <c r="C234" s="4">
        <v>44606</v>
      </c>
      <c r="D234" t="s">
        <v>61</v>
      </c>
      <c r="E234" t="s">
        <v>998</v>
      </c>
      <c r="F234" t="s">
        <v>35</v>
      </c>
      <c r="G234" t="s">
        <v>223</v>
      </c>
      <c r="H234"/>
      <c r="I234"/>
      <c r="J234"/>
      <c r="K234" s="4"/>
      <c r="L234"/>
      <c r="M234" t="s">
        <v>223</v>
      </c>
      <c r="N234"/>
      <c r="O234" t="s">
        <v>50</v>
      </c>
      <c r="P234"/>
      <c r="Q234" t="s">
        <v>1059</v>
      </c>
      <c r="R234" t="s">
        <v>223</v>
      </c>
      <c r="S234" t="s">
        <v>223</v>
      </c>
      <c r="T234" t="s">
        <v>51</v>
      </c>
      <c r="U234" t="s">
        <v>223</v>
      </c>
      <c r="V234" t="s">
        <v>52</v>
      </c>
      <c r="W234" t="s">
        <v>44</v>
      </c>
      <c r="X234" t="s">
        <v>44</v>
      </c>
      <c r="Y234" t="s">
        <v>44</v>
      </c>
      <c r="Z234" t="s">
        <v>39</v>
      </c>
      <c r="AA234" t="s">
        <v>55</v>
      </c>
      <c r="AB234" s="4">
        <v>44607</v>
      </c>
      <c r="AC234" t="s">
        <v>1042</v>
      </c>
      <c r="AD234" t="s">
        <v>37</v>
      </c>
      <c r="AE234" t="s">
        <v>45</v>
      </c>
      <c r="AF234" t="s">
        <v>223</v>
      </c>
      <c r="AG234" t="s">
        <v>46</v>
      </c>
      <c r="AH234" t="s">
        <v>45</v>
      </c>
      <c r="AI234" s="4">
        <v>44607</v>
      </c>
      <c r="AJ234" s="6">
        <f>IF(C234="","Sin Fecha Inicial",IF(AI234="","Sin Fecha Solucion",NETWORKDAYS.INTL(C234,AI234,1,FESTIVOS!$A$1:$A$17)-1))</f>
        <v>1</v>
      </c>
      <c r="AK234" s="5">
        <v>1</v>
      </c>
      <c r="AL234" s="5" t="s">
        <v>389</v>
      </c>
    </row>
    <row r="235" spans="1:38" x14ac:dyDescent="0.25">
      <c r="A235" t="s">
        <v>47</v>
      </c>
      <c r="B235">
        <v>2022000789</v>
      </c>
      <c r="C235" s="4">
        <v>44606</v>
      </c>
      <c r="D235" t="s">
        <v>38</v>
      </c>
      <c r="E235" t="s">
        <v>998</v>
      </c>
      <c r="F235" t="s">
        <v>35</v>
      </c>
      <c r="G235" t="s">
        <v>223</v>
      </c>
      <c r="H235"/>
      <c r="I235"/>
      <c r="J235"/>
      <c r="K235" s="4"/>
      <c r="L235"/>
      <c r="M235" t="s">
        <v>223</v>
      </c>
      <c r="N235"/>
      <c r="O235" t="s">
        <v>50</v>
      </c>
      <c r="P235"/>
      <c r="Q235" t="s">
        <v>1060</v>
      </c>
      <c r="R235" t="s">
        <v>1061</v>
      </c>
      <c r="S235" t="s">
        <v>223</v>
      </c>
      <c r="T235" t="s">
        <v>51</v>
      </c>
      <c r="U235" t="s">
        <v>223</v>
      </c>
      <c r="V235" t="s">
        <v>52</v>
      </c>
      <c r="W235" t="s">
        <v>44</v>
      </c>
      <c r="X235" t="s">
        <v>44</v>
      </c>
      <c r="Y235" t="s">
        <v>44</v>
      </c>
      <c r="Z235" t="s">
        <v>39</v>
      </c>
      <c r="AA235" t="s">
        <v>48</v>
      </c>
      <c r="AB235" s="4">
        <v>44607</v>
      </c>
      <c r="AC235" t="s">
        <v>1042</v>
      </c>
      <c r="AD235" t="s">
        <v>1062</v>
      </c>
      <c r="AE235" t="s">
        <v>45</v>
      </c>
      <c r="AF235" t="s">
        <v>223</v>
      </c>
      <c r="AG235" t="s">
        <v>46</v>
      </c>
      <c r="AH235" t="s">
        <v>45</v>
      </c>
      <c r="AI235" s="4">
        <v>44607</v>
      </c>
      <c r="AJ235" s="6">
        <f>IF(C235="","Sin Fecha Inicial",IF(AI235="","Sin Fecha Solucion",NETWORKDAYS.INTL(C235,AI235,1,FESTIVOS!$A$1:$A$17)-1))</f>
        <v>1</v>
      </c>
      <c r="AK235" s="5">
        <v>30</v>
      </c>
      <c r="AL235" s="5" t="s">
        <v>389</v>
      </c>
    </row>
    <row r="236" spans="1:38" x14ac:dyDescent="0.25">
      <c r="A236" t="s">
        <v>47</v>
      </c>
      <c r="B236">
        <v>2022000796</v>
      </c>
      <c r="C236" s="4">
        <v>44606</v>
      </c>
      <c r="D236" t="s">
        <v>38</v>
      </c>
      <c r="E236" t="s">
        <v>998</v>
      </c>
      <c r="F236" t="s">
        <v>35</v>
      </c>
      <c r="G236" t="s">
        <v>41</v>
      </c>
      <c r="H236">
        <v>87935</v>
      </c>
      <c r="I236"/>
      <c r="J236"/>
      <c r="K236" s="4"/>
      <c r="L236"/>
      <c r="M236" t="s">
        <v>223</v>
      </c>
      <c r="N236"/>
      <c r="O236" t="s">
        <v>50</v>
      </c>
      <c r="P236"/>
      <c r="Q236" t="s">
        <v>1063</v>
      </c>
      <c r="R236" t="s">
        <v>223</v>
      </c>
      <c r="S236" t="s">
        <v>184</v>
      </c>
      <c r="T236" t="s">
        <v>51</v>
      </c>
      <c r="U236" t="s">
        <v>1064</v>
      </c>
      <c r="V236" t="s">
        <v>52</v>
      </c>
      <c r="W236" t="s">
        <v>44</v>
      </c>
      <c r="X236" t="s">
        <v>44</v>
      </c>
      <c r="Y236" t="s">
        <v>44</v>
      </c>
      <c r="Z236" t="s">
        <v>39</v>
      </c>
      <c r="AA236" t="s">
        <v>48</v>
      </c>
      <c r="AB236" s="4">
        <v>44607</v>
      </c>
      <c r="AC236" t="s">
        <v>1042</v>
      </c>
      <c r="AD236" t="s">
        <v>1065</v>
      </c>
      <c r="AE236" t="s">
        <v>45</v>
      </c>
      <c r="AF236" t="s">
        <v>223</v>
      </c>
      <c r="AG236" t="s">
        <v>46</v>
      </c>
      <c r="AH236" t="s">
        <v>45</v>
      </c>
      <c r="AI236" s="4">
        <v>44607</v>
      </c>
      <c r="AJ236" s="6">
        <f>IF(C236="","Sin Fecha Inicial",IF(AI236="","Sin Fecha Solucion",NETWORKDAYS.INTL(C236,AI236,1,FESTIVOS!$A$1:$A$17)-1))</f>
        <v>1</v>
      </c>
      <c r="AK236" s="5">
        <v>30</v>
      </c>
      <c r="AL236" s="5" t="s">
        <v>389</v>
      </c>
    </row>
    <row r="237" spans="1:38" x14ac:dyDescent="0.25">
      <c r="A237" t="s">
        <v>47</v>
      </c>
      <c r="B237">
        <v>2022000797</v>
      </c>
      <c r="C237" s="4">
        <v>44606</v>
      </c>
      <c r="D237" t="s">
        <v>38</v>
      </c>
      <c r="E237" t="s">
        <v>998</v>
      </c>
      <c r="F237" t="s">
        <v>35</v>
      </c>
      <c r="G237" t="s">
        <v>41</v>
      </c>
      <c r="H237">
        <v>112052</v>
      </c>
      <c r="I237"/>
      <c r="J237"/>
      <c r="K237" s="4"/>
      <c r="L237"/>
      <c r="M237" t="s">
        <v>223</v>
      </c>
      <c r="N237"/>
      <c r="O237" t="s">
        <v>50</v>
      </c>
      <c r="P237"/>
      <c r="Q237" t="s">
        <v>830</v>
      </c>
      <c r="R237" t="s">
        <v>223</v>
      </c>
      <c r="S237" t="s">
        <v>242</v>
      </c>
      <c r="T237" t="s">
        <v>51</v>
      </c>
      <c r="U237" t="s">
        <v>223</v>
      </c>
      <c r="V237" t="s">
        <v>52</v>
      </c>
      <c r="W237" t="s">
        <v>44</v>
      </c>
      <c r="X237" t="s">
        <v>44</v>
      </c>
      <c r="Y237" t="s">
        <v>44</v>
      </c>
      <c r="Z237" t="s">
        <v>39</v>
      </c>
      <c r="AA237" t="s">
        <v>48</v>
      </c>
      <c r="AB237" s="4">
        <v>44607</v>
      </c>
      <c r="AC237" t="s">
        <v>1042</v>
      </c>
      <c r="AD237" t="s">
        <v>1066</v>
      </c>
      <c r="AE237" t="s">
        <v>45</v>
      </c>
      <c r="AF237" t="s">
        <v>223</v>
      </c>
      <c r="AG237" t="s">
        <v>46</v>
      </c>
      <c r="AH237" t="s">
        <v>45</v>
      </c>
      <c r="AI237" s="4">
        <v>44607</v>
      </c>
      <c r="AJ237" s="6">
        <f>IF(C237="","Sin Fecha Inicial",IF(AI237="","Sin Fecha Solucion",NETWORKDAYS.INTL(C237,AI237,1,FESTIVOS!$A$1:$A$17)-1))</f>
        <v>1</v>
      </c>
      <c r="AK237" s="5">
        <v>30</v>
      </c>
      <c r="AL237" s="5" t="s">
        <v>389</v>
      </c>
    </row>
    <row r="238" spans="1:38" x14ac:dyDescent="0.25">
      <c r="A238" t="s">
        <v>47</v>
      </c>
      <c r="B238">
        <v>2022000798</v>
      </c>
      <c r="C238" s="4">
        <v>44606</v>
      </c>
      <c r="D238" t="s">
        <v>61</v>
      </c>
      <c r="E238" t="s">
        <v>998</v>
      </c>
      <c r="F238" t="s">
        <v>35</v>
      </c>
      <c r="G238" t="s">
        <v>223</v>
      </c>
      <c r="H238"/>
      <c r="I238"/>
      <c r="J238"/>
      <c r="K238" s="4"/>
      <c r="L238"/>
      <c r="M238" t="s">
        <v>223</v>
      </c>
      <c r="N238"/>
      <c r="O238" t="s">
        <v>50</v>
      </c>
      <c r="P238"/>
      <c r="Q238" t="s">
        <v>1067</v>
      </c>
      <c r="R238" t="s">
        <v>223</v>
      </c>
      <c r="S238" t="s">
        <v>223</v>
      </c>
      <c r="T238" t="s">
        <v>51</v>
      </c>
      <c r="U238" t="s">
        <v>223</v>
      </c>
      <c r="V238" t="s">
        <v>52</v>
      </c>
      <c r="W238" t="s">
        <v>44</v>
      </c>
      <c r="X238" t="s">
        <v>44</v>
      </c>
      <c r="Y238" t="s">
        <v>44</v>
      </c>
      <c r="Z238" t="s">
        <v>39</v>
      </c>
      <c r="AA238" t="s">
        <v>55</v>
      </c>
      <c r="AB238" s="4">
        <v>44608</v>
      </c>
      <c r="AC238" t="s">
        <v>1068</v>
      </c>
      <c r="AD238" t="s">
        <v>37</v>
      </c>
      <c r="AE238" t="s">
        <v>45</v>
      </c>
      <c r="AF238" t="s">
        <v>223</v>
      </c>
      <c r="AG238" t="s">
        <v>46</v>
      </c>
      <c r="AH238" t="s">
        <v>45</v>
      </c>
      <c r="AI238" s="4">
        <v>44608</v>
      </c>
      <c r="AJ238" s="6">
        <f>IF(C238="","Sin Fecha Inicial",IF(AI238="","Sin Fecha Solucion",NETWORKDAYS.INTL(C238,AI238,1,FESTIVOS!$A$1:$A$17)-1))</f>
        <v>2</v>
      </c>
      <c r="AK238" s="5">
        <v>30</v>
      </c>
      <c r="AL238" s="5" t="s">
        <v>389</v>
      </c>
    </row>
    <row r="239" spans="1:38" x14ac:dyDescent="0.25">
      <c r="A239" t="s">
        <v>47</v>
      </c>
      <c r="B239">
        <v>2022000809</v>
      </c>
      <c r="C239" s="4">
        <v>44606</v>
      </c>
      <c r="D239" t="s">
        <v>38</v>
      </c>
      <c r="E239" t="s">
        <v>998</v>
      </c>
      <c r="F239" t="s">
        <v>35</v>
      </c>
      <c r="G239" t="s">
        <v>223</v>
      </c>
      <c r="H239"/>
      <c r="I239"/>
      <c r="J239"/>
      <c r="K239" s="4"/>
      <c r="L239"/>
      <c r="M239" t="s">
        <v>223</v>
      </c>
      <c r="N239"/>
      <c r="O239" t="s">
        <v>50</v>
      </c>
      <c r="P239"/>
      <c r="Q239" t="s">
        <v>830</v>
      </c>
      <c r="R239" t="s">
        <v>223</v>
      </c>
      <c r="S239" t="s">
        <v>242</v>
      </c>
      <c r="T239" t="s">
        <v>51</v>
      </c>
      <c r="U239" t="s">
        <v>223</v>
      </c>
      <c r="V239" t="s">
        <v>52</v>
      </c>
      <c r="W239" t="s">
        <v>44</v>
      </c>
      <c r="X239" t="s">
        <v>44</v>
      </c>
      <c r="Y239" t="s">
        <v>44</v>
      </c>
      <c r="Z239" t="s">
        <v>39</v>
      </c>
      <c r="AA239" t="s">
        <v>48</v>
      </c>
      <c r="AB239" s="4">
        <v>44608</v>
      </c>
      <c r="AC239" t="s">
        <v>1068</v>
      </c>
      <c r="AD239" t="s">
        <v>1069</v>
      </c>
      <c r="AE239" t="s">
        <v>45</v>
      </c>
      <c r="AF239" t="s">
        <v>223</v>
      </c>
      <c r="AG239" t="s">
        <v>46</v>
      </c>
      <c r="AH239" t="s">
        <v>45</v>
      </c>
      <c r="AI239" s="4">
        <v>44608</v>
      </c>
      <c r="AJ239" s="6">
        <f>IF(C239="","Sin Fecha Inicial",IF(AI239="","Sin Fecha Solucion",NETWORKDAYS.INTL(C239,AI239,1,FESTIVOS!$A$1:$A$17)-1))</f>
        <v>2</v>
      </c>
      <c r="AK239" s="5">
        <v>30</v>
      </c>
      <c r="AL239" s="5" t="s">
        <v>389</v>
      </c>
    </row>
    <row r="240" spans="1:38" x14ac:dyDescent="0.25">
      <c r="A240" t="s">
        <v>47</v>
      </c>
      <c r="B240">
        <v>2022000822</v>
      </c>
      <c r="C240" s="4">
        <v>44607</v>
      </c>
      <c r="D240" t="s">
        <v>38</v>
      </c>
      <c r="E240" t="s">
        <v>1042</v>
      </c>
      <c r="F240" t="s">
        <v>35</v>
      </c>
      <c r="G240" t="s">
        <v>41</v>
      </c>
      <c r="H240">
        <v>87957</v>
      </c>
      <c r="I240"/>
      <c r="J240"/>
      <c r="K240" s="4"/>
      <c r="L240"/>
      <c r="M240" t="s">
        <v>223</v>
      </c>
      <c r="N240"/>
      <c r="O240" t="s">
        <v>50</v>
      </c>
      <c r="P240"/>
      <c r="Q240" t="s">
        <v>1070</v>
      </c>
      <c r="R240" t="s">
        <v>330</v>
      </c>
      <c r="S240" t="s">
        <v>160</v>
      </c>
      <c r="T240" t="s">
        <v>51</v>
      </c>
      <c r="U240" t="s">
        <v>223</v>
      </c>
      <c r="V240" t="s">
        <v>52</v>
      </c>
      <c r="W240" t="s">
        <v>44</v>
      </c>
      <c r="X240" t="s">
        <v>44</v>
      </c>
      <c r="Y240" t="s">
        <v>44</v>
      </c>
      <c r="Z240" t="s">
        <v>39</v>
      </c>
      <c r="AA240" t="s">
        <v>48</v>
      </c>
      <c r="AB240" s="4">
        <v>44608</v>
      </c>
      <c r="AC240" t="s">
        <v>1068</v>
      </c>
      <c r="AD240" t="s">
        <v>1071</v>
      </c>
      <c r="AE240" t="s">
        <v>45</v>
      </c>
      <c r="AF240" t="s">
        <v>223</v>
      </c>
      <c r="AG240" t="s">
        <v>46</v>
      </c>
      <c r="AH240" t="s">
        <v>45</v>
      </c>
      <c r="AI240" s="4">
        <v>44608</v>
      </c>
      <c r="AJ240" s="6">
        <f>IF(C240="","Sin Fecha Inicial",IF(AI240="","Sin Fecha Solucion",NETWORKDAYS.INTL(C240,AI240,1,FESTIVOS!$A$1:$A$17)-1))</f>
        <v>1</v>
      </c>
      <c r="AK240" s="5">
        <v>30</v>
      </c>
      <c r="AL240" s="5" t="s">
        <v>389</v>
      </c>
    </row>
    <row r="241" spans="1:38" x14ac:dyDescent="0.25">
      <c r="A241" t="s">
        <v>47</v>
      </c>
      <c r="B241">
        <v>2022000827</v>
      </c>
      <c r="C241" s="4">
        <v>44607</v>
      </c>
      <c r="D241" t="s">
        <v>40</v>
      </c>
      <c r="E241" t="s">
        <v>1042</v>
      </c>
      <c r="F241" t="s">
        <v>35</v>
      </c>
      <c r="G241" t="s">
        <v>91</v>
      </c>
      <c r="H241">
        <v>18191</v>
      </c>
      <c r="I241"/>
      <c r="J241"/>
      <c r="K241" s="4"/>
      <c r="L241"/>
      <c r="M241" t="s">
        <v>223</v>
      </c>
      <c r="N241"/>
      <c r="O241" t="s">
        <v>7</v>
      </c>
      <c r="P241"/>
      <c r="Q241" t="s">
        <v>221</v>
      </c>
      <c r="R241" t="s">
        <v>223</v>
      </c>
      <c r="S241" t="s">
        <v>223</v>
      </c>
      <c r="T241" t="s">
        <v>84</v>
      </c>
      <c r="U241" t="s">
        <v>1072</v>
      </c>
      <c r="V241" t="s">
        <v>43</v>
      </c>
      <c r="W241" t="s">
        <v>44</v>
      </c>
      <c r="X241" t="s">
        <v>44</v>
      </c>
      <c r="Y241" t="s">
        <v>44</v>
      </c>
      <c r="Z241" t="s">
        <v>39</v>
      </c>
      <c r="AA241" t="s">
        <v>68</v>
      </c>
      <c r="AB241" s="4">
        <v>44608</v>
      </c>
      <c r="AC241" t="s">
        <v>1068</v>
      </c>
      <c r="AD241" t="s">
        <v>37</v>
      </c>
      <c r="AE241" t="s">
        <v>45</v>
      </c>
      <c r="AF241" t="s">
        <v>223</v>
      </c>
      <c r="AG241" t="s">
        <v>46</v>
      </c>
      <c r="AH241" t="s">
        <v>45</v>
      </c>
      <c r="AI241" s="4">
        <v>44608</v>
      </c>
      <c r="AJ241" s="6">
        <f>IF(C241="","Sin Fecha Inicial",IF(AI241="","Sin Fecha Solucion",NETWORKDAYS.INTL(C241,AI241,1,FESTIVOS!$A$1:$A$17)-1))</f>
        <v>1</v>
      </c>
      <c r="AK241" s="5">
        <v>30</v>
      </c>
      <c r="AL241" s="5" t="s">
        <v>389</v>
      </c>
    </row>
    <row r="242" spans="1:38" x14ac:dyDescent="0.25">
      <c r="A242" t="s">
        <v>47</v>
      </c>
      <c r="B242">
        <v>2022000829</v>
      </c>
      <c r="C242" s="4">
        <v>44607</v>
      </c>
      <c r="D242" t="s">
        <v>61</v>
      </c>
      <c r="E242" t="s">
        <v>1042</v>
      </c>
      <c r="F242" t="s">
        <v>35</v>
      </c>
      <c r="G242" t="s">
        <v>223</v>
      </c>
      <c r="H242"/>
      <c r="I242"/>
      <c r="J242"/>
      <c r="K242" s="4"/>
      <c r="L242"/>
      <c r="M242" t="s">
        <v>223</v>
      </c>
      <c r="N242"/>
      <c r="O242" t="s">
        <v>50</v>
      </c>
      <c r="P242"/>
      <c r="Q242" t="s">
        <v>1073</v>
      </c>
      <c r="R242" t="s">
        <v>223</v>
      </c>
      <c r="S242" t="s">
        <v>223</v>
      </c>
      <c r="T242" t="s">
        <v>51</v>
      </c>
      <c r="U242" t="s">
        <v>223</v>
      </c>
      <c r="V242" t="s">
        <v>52</v>
      </c>
      <c r="W242" t="s">
        <v>44</v>
      </c>
      <c r="X242" t="s">
        <v>44</v>
      </c>
      <c r="Y242" t="s">
        <v>44</v>
      </c>
      <c r="Z242" t="s">
        <v>39</v>
      </c>
      <c r="AA242" t="s">
        <v>55</v>
      </c>
      <c r="AB242" s="4">
        <v>44608</v>
      </c>
      <c r="AC242" t="s">
        <v>1068</v>
      </c>
      <c r="AD242" t="s">
        <v>37</v>
      </c>
      <c r="AE242" t="s">
        <v>45</v>
      </c>
      <c r="AF242" t="s">
        <v>223</v>
      </c>
      <c r="AG242" t="s">
        <v>46</v>
      </c>
      <c r="AH242" t="s">
        <v>45</v>
      </c>
      <c r="AI242" s="4">
        <v>44608</v>
      </c>
      <c r="AJ242" s="6">
        <f>IF(C242="","Sin Fecha Inicial",IF(AI242="","Sin Fecha Solucion",NETWORKDAYS.INTL(C242,AI242,1,FESTIVOS!$A$1:$A$17)-1))</f>
        <v>1</v>
      </c>
      <c r="AK242" s="5">
        <v>30</v>
      </c>
      <c r="AL242" s="5" t="s">
        <v>389</v>
      </c>
    </row>
    <row r="243" spans="1:38" x14ac:dyDescent="0.25">
      <c r="A243" t="s">
        <v>47</v>
      </c>
      <c r="B243">
        <v>2022000830</v>
      </c>
      <c r="C243" s="4">
        <v>44607</v>
      </c>
      <c r="D243" t="s">
        <v>61</v>
      </c>
      <c r="E243" t="s">
        <v>1042</v>
      </c>
      <c r="F243" t="s">
        <v>35</v>
      </c>
      <c r="G243" t="s">
        <v>223</v>
      </c>
      <c r="H243"/>
      <c r="I243"/>
      <c r="J243"/>
      <c r="K243" s="4"/>
      <c r="L243"/>
      <c r="M243" t="s">
        <v>223</v>
      </c>
      <c r="N243"/>
      <c r="O243" t="s">
        <v>50</v>
      </c>
      <c r="P243"/>
      <c r="Q243" t="s">
        <v>1074</v>
      </c>
      <c r="R243" t="s">
        <v>223</v>
      </c>
      <c r="S243" t="s">
        <v>223</v>
      </c>
      <c r="T243" t="s">
        <v>51</v>
      </c>
      <c r="U243" t="s">
        <v>223</v>
      </c>
      <c r="V243" t="s">
        <v>52</v>
      </c>
      <c r="W243" t="s">
        <v>44</v>
      </c>
      <c r="X243" t="s">
        <v>44</v>
      </c>
      <c r="Y243" t="s">
        <v>44</v>
      </c>
      <c r="Z243" t="s">
        <v>39</v>
      </c>
      <c r="AA243" t="s">
        <v>55</v>
      </c>
      <c r="AB243" s="4">
        <v>44608</v>
      </c>
      <c r="AC243" t="s">
        <v>1068</v>
      </c>
      <c r="AD243" t="s">
        <v>37</v>
      </c>
      <c r="AE243" t="s">
        <v>45</v>
      </c>
      <c r="AF243" t="s">
        <v>223</v>
      </c>
      <c r="AG243" t="s">
        <v>46</v>
      </c>
      <c r="AH243" t="s">
        <v>45</v>
      </c>
      <c r="AI243" s="4">
        <v>44608</v>
      </c>
      <c r="AJ243" s="6">
        <f>IF(C243="","Sin Fecha Inicial",IF(AI243="","Sin Fecha Solucion",NETWORKDAYS.INTL(C243,AI243,1,FESTIVOS!$A$1:$A$17)-1))</f>
        <v>1</v>
      </c>
      <c r="AK243" s="5">
        <v>30</v>
      </c>
      <c r="AL243" s="5" t="s">
        <v>389</v>
      </c>
    </row>
    <row r="244" spans="1:38" x14ac:dyDescent="0.25">
      <c r="A244" t="s">
        <v>47</v>
      </c>
      <c r="B244">
        <v>2022000831</v>
      </c>
      <c r="C244" s="4">
        <v>44607</v>
      </c>
      <c r="D244" t="s">
        <v>61</v>
      </c>
      <c r="E244" t="s">
        <v>1042</v>
      </c>
      <c r="F244" t="s">
        <v>35</v>
      </c>
      <c r="G244" t="s">
        <v>223</v>
      </c>
      <c r="H244"/>
      <c r="I244"/>
      <c r="J244"/>
      <c r="K244" s="4"/>
      <c r="L244"/>
      <c r="M244" t="s">
        <v>223</v>
      </c>
      <c r="N244"/>
      <c r="O244" t="s">
        <v>50</v>
      </c>
      <c r="P244"/>
      <c r="Q244" t="s">
        <v>1075</v>
      </c>
      <c r="R244" t="s">
        <v>223</v>
      </c>
      <c r="S244" t="s">
        <v>223</v>
      </c>
      <c r="T244" t="s">
        <v>51</v>
      </c>
      <c r="U244" t="s">
        <v>223</v>
      </c>
      <c r="V244" t="s">
        <v>52</v>
      </c>
      <c r="W244" t="s">
        <v>44</v>
      </c>
      <c r="X244" t="s">
        <v>44</v>
      </c>
      <c r="Y244" t="s">
        <v>44</v>
      </c>
      <c r="Z244" t="s">
        <v>39</v>
      </c>
      <c r="AA244" t="s">
        <v>55</v>
      </c>
      <c r="AB244" s="4">
        <v>44608</v>
      </c>
      <c r="AC244" t="s">
        <v>1068</v>
      </c>
      <c r="AD244" t="s">
        <v>37</v>
      </c>
      <c r="AE244" t="s">
        <v>45</v>
      </c>
      <c r="AF244" t="s">
        <v>223</v>
      </c>
      <c r="AG244" t="s">
        <v>46</v>
      </c>
      <c r="AH244" t="s">
        <v>45</v>
      </c>
      <c r="AI244" s="4">
        <v>44608</v>
      </c>
      <c r="AJ244" s="6">
        <f>IF(C244="","Sin Fecha Inicial",IF(AI244="","Sin Fecha Solucion",NETWORKDAYS.INTL(C244,AI244,1,FESTIVOS!$A$1:$A$17)-1))</f>
        <v>1</v>
      </c>
      <c r="AK244" s="5">
        <v>30</v>
      </c>
      <c r="AL244" s="5" t="s">
        <v>389</v>
      </c>
    </row>
    <row r="245" spans="1:38" x14ac:dyDescent="0.25">
      <c r="A245" t="s">
        <v>47</v>
      </c>
      <c r="B245">
        <v>2022000835</v>
      </c>
      <c r="C245" s="4">
        <v>44607</v>
      </c>
      <c r="D245" t="s">
        <v>38</v>
      </c>
      <c r="E245" t="s">
        <v>1042</v>
      </c>
      <c r="F245" t="s">
        <v>35</v>
      </c>
      <c r="G245" t="s">
        <v>223</v>
      </c>
      <c r="H245"/>
      <c r="I245"/>
      <c r="J245"/>
      <c r="K245" s="4"/>
      <c r="L245"/>
      <c r="M245" t="s">
        <v>223</v>
      </c>
      <c r="N245"/>
      <c r="O245" t="s">
        <v>50</v>
      </c>
      <c r="P245"/>
      <c r="Q245" t="s">
        <v>1076</v>
      </c>
      <c r="R245" t="s">
        <v>223</v>
      </c>
      <c r="S245" t="s">
        <v>1077</v>
      </c>
      <c r="T245" t="s">
        <v>51</v>
      </c>
      <c r="U245" t="s">
        <v>223</v>
      </c>
      <c r="V245" t="s">
        <v>52</v>
      </c>
      <c r="W245" t="s">
        <v>44</v>
      </c>
      <c r="X245" t="s">
        <v>44</v>
      </c>
      <c r="Y245" t="s">
        <v>44</v>
      </c>
      <c r="Z245" t="s">
        <v>39</v>
      </c>
      <c r="AA245" t="s">
        <v>48</v>
      </c>
      <c r="AB245" s="4">
        <v>44608</v>
      </c>
      <c r="AC245" t="s">
        <v>1068</v>
      </c>
      <c r="AD245" t="s">
        <v>1078</v>
      </c>
      <c r="AE245" t="s">
        <v>45</v>
      </c>
      <c r="AF245" t="s">
        <v>223</v>
      </c>
      <c r="AG245" t="s">
        <v>46</v>
      </c>
      <c r="AH245" t="s">
        <v>45</v>
      </c>
      <c r="AI245" s="4">
        <v>44608</v>
      </c>
      <c r="AJ245" s="6">
        <f>IF(C245="","Sin Fecha Inicial",IF(AI245="","Sin Fecha Solucion",NETWORKDAYS.INTL(C245,AI245,1,FESTIVOS!$A$1:$A$17)-1))</f>
        <v>1</v>
      </c>
      <c r="AK245" s="5">
        <v>1</v>
      </c>
      <c r="AL245" s="5" t="str">
        <f t="shared" ref="AL245:AL251" si="2">IF(AJ245&lt;=AK245,"CUMPLE","No cumple")</f>
        <v>CUMPLE</v>
      </c>
    </row>
    <row r="246" spans="1:38" x14ac:dyDescent="0.25">
      <c r="A246" t="s">
        <v>47</v>
      </c>
      <c r="B246">
        <v>2022000847</v>
      </c>
      <c r="C246" s="4">
        <v>44608</v>
      </c>
      <c r="D246" t="s">
        <v>38</v>
      </c>
      <c r="E246" t="s">
        <v>1068</v>
      </c>
      <c r="F246" t="s">
        <v>35</v>
      </c>
      <c r="G246" t="s">
        <v>223</v>
      </c>
      <c r="H246"/>
      <c r="I246"/>
      <c r="J246"/>
      <c r="K246" s="4"/>
      <c r="L246"/>
      <c r="M246" t="s">
        <v>223</v>
      </c>
      <c r="N246"/>
      <c r="O246" t="s">
        <v>50</v>
      </c>
      <c r="P246"/>
      <c r="Q246" t="s">
        <v>592</v>
      </c>
      <c r="R246" t="s">
        <v>1079</v>
      </c>
      <c r="S246" t="s">
        <v>594</v>
      </c>
      <c r="T246" t="s">
        <v>51</v>
      </c>
      <c r="U246" t="s">
        <v>223</v>
      </c>
      <c r="V246" t="s">
        <v>52</v>
      </c>
      <c r="W246" t="s">
        <v>44</v>
      </c>
      <c r="X246" t="s">
        <v>44</v>
      </c>
      <c r="Y246" t="s">
        <v>44</v>
      </c>
      <c r="Z246" t="s">
        <v>39</v>
      </c>
      <c r="AA246" t="s">
        <v>48</v>
      </c>
      <c r="AB246" s="4">
        <v>44608</v>
      </c>
      <c r="AC246" t="s">
        <v>1068</v>
      </c>
      <c r="AD246" t="s">
        <v>1080</v>
      </c>
      <c r="AE246" t="s">
        <v>45</v>
      </c>
      <c r="AF246" t="s">
        <v>223</v>
      </c>
      <c r="AG246" t="s">
        <v>46</v>
      </c>
      <c r="AH246" t="s">
        <v>45</v>
      </c>
      <c r="AI246" s="4">
        <v>44608</v>
      </c>
      <c r="AJ246" s="6">
        <f>IF(C246="","Sin Fecha Inicial",IF(AI246="","Sin Fecha Solucion",NETWORKDAYS.INTL(C246,AI246,1,FESTIVOS!$A$1:$A$17)-1))</f>
        <v>0</v>
      </c>
      <c r="AK246" s="5">
        <v>1</v>
      </c>
      <c r="AL246" s="5" t="str">
        <f t="shared" si="2"/>
        <v>CUMPLE</v>
      </c>
    </row>
    <row r="247" spans="1:38" x14ac:dyDescent="0.25">
      <c r="A247" t="s">
        <v>47</v>
      </c>
      <c r="B247">
        <v>2022000790</v>
      </c>
      <c r="C247" s="4">
        <v>44606</v>
      </c>
      <c r="D247" t="s">
        <v>38</v>
      </c>
      <c r="E247" t="s">
        <v>998</v>
      </c>
      <c r="F247" t="s">
        <v>35</v>
      </c>
      <c r="G247" t="s">
        <v>41</v>
      </c>
      <c r="H247">
        <v>851843</v>
      </c>
      <c r="I247"/>
      <c r="J247"/>
      <c r="K247" s="4"/>
      <c r="L247"/>
      <c r="M247" t="s">
        <v>223</v>
      </c>
      <c r="N247"/>
      <c r="O247" t="s">
        <v>50</v>
      </c>
      <c r="P247"/>
      <c r="Q247" t="s">
        <v>1081</v>
      </c>
      <c r="R247" t="s">
        <v>231</v>
      </c>
      <c r="S247" t="s">
        <v>1082</v>
      </c>
      <c r="T247" t="s">
        <v>51</v>
      </c>
      <c r="U247" t="s">
        <v>1083</v>
      </c>
      <c r="V247" t="s">
        <v>52</v>
      </c>
      <c r="W247" t="s">
        <v>44</v>
      </c>
      <c r="X247" t="s">
        <v>44</v>
      </c>
      <c r="Y247" t="s">
        <v>44</v>
      </c>
      <c r="Z247" t="s">
        <v>39</v>
      </c>
      <c r="AA247" t="s">
        <v>48</v>
      </c>
      <c r="AB247" s="4">
        <v>44607</v>
      </c>
      <c r="AC247" t="s">
        <v>1084</v>
      </c>
      <c r="AD247" t="s">
        <v>1085</v>
      </c>
      <c r="AE247" t="s">
        <v>45</v>
      </c>
      <c r="AF247" t="s">
        <v>223</v>
      </c>
      <c r="AG247" t="s">
        <v>46</v>
      </c>
      <c r="AH247" t="s">
        <v>45</v>
      </c>
      <c r="AI247" s="4">
        <v>44609</v>
      </c>
      <c r="AJ247" s="6">
        <f>IF(C247="","Sin Fecha Inicial",IF(AI247="","Sin Fecha Solucion",NETWORKDAYS.INTL(C247,AI247,1,FESTIVOS!$A$1:$A$17)-1))</f>
        <v>3</v>
      </c>
      <c r="AK247" s="5">
        <v>1</v>
      </c>
      <c r="AL247" s="5" t="str">
        <f t="shared" si="2"/>
        <v>No cumple</v>
      </c>
    </row>
    <row r="248" spans="1:38" x14ac:dyDescent="0.25">
      <c r="A248" t="s">
        <v>47</v>
      </c>
      <c r="B248">
        <v>2022000815</v>
      </c>
      <c r="C248" s="4">
        <v>44606</v>
      </c>
      <c r="D248" t="s">
        <v>38</v>
      </c>
      <c r="E248" t="s">
        <v>998</v>
      </c>
      <c r="F248" t="s">
        <v>35</v>
      </c>
      <c r="G248" t="s">
        <v>41</v>
      </c>
      <c r="H248">
        <v>1483</v>
      </c>
      <c r="I248"/>
      <c r="J248"/>
      <c r="K248" s="4"/>
      <c r="L248"/>
      <c r="M248" t="s">
        <v>223</v>
      </c>
      <c r="N248"/>
      <c r="O248" t="s">
        <v>50</v>
      </c>
      <c r="P248"/>
      <c r="Q248" t="s">
        <v>1086</v>
      </c>
      <c r="R248" t="s">
        <v>201</v>
      </c>
      <c r="S248" t="s">
        <v>66</v>
      </c>
      <c r="T248" t="s">
        <v>51</v>
      </c>
      <c r="U248" t="s">
        <v>223</v>
      </c>
      <c r="V248" t="s">
        <v>52</v>
      </c>
      <c r="W248" t="s">
        <v>44</v>
      </c>
      <c r="X248" t="s">
        <v>44</v>
      </c>
      <c r="Y248" t="s">
        <v>44</v>
      </c>
      <c r="Z248" t="s">
        <v>39</v>
      </c>
      <c r="AA248" t="s">
        <v>48</v>
      </c>
      <c r="AB248" s="4">
        <v>44608</v>
      </c>
      <c r="AC248" t="s">
        <v>1084</v>
      </c>
      <c r="AD248" t="s">
        <v>1087</v>
      </c>
      <c r="AE248" t="s">
        <v>45</v>
      </c>
      <c r="AF248" t="s">
        <v>223</v>
      </c>
      <c r="AG248" t="s">
        <v>46</v>
      </c>
      <c r="AH248" t="s">
        <v>45</v>
      </c>
      <c r="AI248" s="4">
        <v>44609</v>
      </c>
      <c r="AJ248" s="6">
        <f>IF(C248="","Sin Fecha Inicial",IF(AI248="","Sin Fecha Solucion",NETWORKDAYS.INTL(C248,AI248,1,FESTIVOS!$A$1:$A$17)-1))</f>
        <v>3</v>
      </c>
      <c r="AK248" s="5">
        <v>1</v>
      </c>
      <c r="AL248" s="5" t="str">
        <f t="shared" si="2"/>
        <v>No cumple</v>
      </c>
    </row>
    <row r="249" spans="1:38" x14ac:dyDescent="0.25">
      <c r="A249" t="s">
        <v>47</v>
      </c>
      <c r="B249">
        <v>2022000832</v>
      </c>
      <c r="C249" s="4">
        <v>44607</v>
      </c>
      <c r="D249" t="s">
        <v>38</v>
      </c>
      <c r="E249" t="s">
        <v>1042</v>
      </c>
      <c r="F249" t="s">
        <v>35</v>
      </c>
      <c r="G249" t="s">
        <v>223</v>
      </c>
      <c r="H249"/>
      <c r="I249"/>
      <c r="J249"/>
      <c r="K249" s="4"/>
      <c r="L249"/>
      <c r="M249" t="s">
        <v>223</v>
      </c>
      <c r="N249"/>
      <c r="O249" t="s">
        <v>50</v>
      </c>
      <c r="P249"/>
      <c r="Q249" t="s">
        <v>206</v>
      </c>
      <c r="R249" t="s">
        <v>1088</v>
      </c>
      <c r="S249" t="s">
        <v>1089</v>
      </c>
      <c r="T249" t="s">
        <v>51</v>
      </c>
      <c r="U249" t="s">
        <v>223</v>
      </c>
      <c r="V249" t="s">
        <v>52</v>
      </c>
      <c r="W249" t="s">
        <v>44</v>
      </c>
      <c r="X249" t="s">
        <v>44</v>
      </c>
      <c r="Y249" t="s">
        <v>44</v>
      </c>
      <c r="Z249" t="s">
        <v>39</v>
      </c>
      <c r="AA249" t="s">
        <v>48</v>
      </c>
      <c r="AB249" s="4">
        <v>44608</v>
      </c>
      <c r="AC249" t="s">
        <v>1084</v>
      </c>
      <c r="AD249" t="s">
        <v>1090</v>
      </c>
      <c r="AE249" t="s">
        <v>45</v>
      </c>
      <c r="AF249" t="s">
        <v>223</v>
      </c>
      <c r="AG249" t="s">
        <v>46</v>
      </c>
      <c r="AH249" t="s">
        <v>45</v>
      </c>
      <c r="AI249" s="4">
        <v>44609</v>
      </c>
      <c r="AJ249" s="6">
        <f>IF(C249="","Sin Fecha Inicial",IF(AI249="","Sin Fecha Solucion",NETWORKDAYS.INTL(C249,AI249,1,FESTIVOS!$A$1:$A$17)-1))</f>
        <v>2</v>
      </c>
      <c r="AK249" s="5">
        <v>1</v>
      </c>
      <c r="AL249" s="5" t="str">
        <f t="shared" si="2"/>
        <v>No cumple</v>
      </c>
    </row>
    <row r="250" spans="1:38" x14ac:dyDescent="0.25">
      <c r="A250" t="s">
        <v>47</v>
      </c>
      <c r="B250">
        <v>2022000860</v>
      </c>
      <c r="C250" s="4">
        <v>44608</v>
      </c>
      <c r="D250" t="s">
        <v>38</v>
      </c>
      <c r="E250" t="s">
        <v>1068</v>
      </c>
      <c r="F250" t="s">
        <v>35</v>
      </c>
      <c r="G250" t="s">
        <v>223</v>
      </c>
      <c r="H250"/>
      <c r="I250"/>
      <c r="J250"/>
      <c r="K250" s="4"/>
      <c r="L250"/>
      <c r="M250" t="s">
        <v>223</v>
      </c>
      <c r="N250"/>
      <c r="O250" t="s">
        <v>50</v>
      </c>
      <c r="P250"/>
      <c r="Q250" t="s">
        <v>1091</v>
      </c>
      <c r="R250" t="s">
        <v>224</v>
      </c>
      <c r="S250" t="s">
        <v>1092</v>
      </c>
      <c r="T250" t="s">
        <v>51</v>
      </c>
      <c r="U250" t="s">
        <v>223</v>
      </c>
      <c r="V250" t="s">
        <v>52</v>
      </c>
      <c r="W250" t="s">
        <v>44</v>
      </c>
      <c r="X250" t="s">
        <v>44</v>
      </c>
      <c r="Y250" t="s">
        <v>44</v>
      </c>
      <c r="Z250" t="s">
        <v>39</v>
      </c>
      <c r="AA250" t="s">
        <v>48</v>
      </c>
      <c r="AB250" s="4">
        <v>44609</v>
      </c>
      <c r="AC250" t="s">
        <v>1084</v>
      </c>
      <c r="AD250" t="s">
        <v>1093</v>
      </c>
      <c r="AE250" t="s">
        <v>45</v>
      </c>
      <c r="AF250" t="s">
        <v>223</v>
      </c>
      <c r="AG250" t="s">
        <v>46</v>
      </c>
      <c r="AH250" t="s">
        <v>45</v>
      </c>
      <c r="AI250" s="4">
        <v>44609</v>
      </c>
      <c r="AJ250" s="6">
        <f>IF(C250="","Sin Fecha Inicial",IF(AI250="","Sin Fecha Solucion",NETWORKDAYS.INTL(C250,AI250,1,FESTIVOS!$A$1:$A$17)-1))</f>
        <v>1</v>
      </c>
      <c r="AK250" s="5">
        <v>1</v>
      </c>
      <c r="AL250" s="5" t="str">
        <f t="shared" si="2"/>
        <v>CUMPLE</v>
      </c>
    </row>
    <row r="251" spans="1:38" x14ac:dyDescent="0.25">
      <c r="A251" t="s">
        <v>47</v>
      </c>
      <c r="B251">
        <v>2022000863</v>
      </c>
      <c r="C251" s="4">
        <v>44608</v>
      </c>
      <c r="D251" t="s">
        <v>38</v>
      </c>
      <c r="E251" t="s">
        <v>1068</v>
      </c>
      <c r="F251" t="s">
        <v>35</v>
      </c>
      <c r="G251" t="s">
        <v>223</v>
      </c>
      <c r="H251"/>
      <c r="I251"/>
      <c r="J251"/>
      <c r="K251" s="4"/>
      <c r="L251"/>
      <c r="M251" t="s">
        <v>223</v>
      </c>
      <c r="N251"/>
      <c r="O251" t="s">
        <v>50</v>
      </c>
      <c r="P251"/>
      <c r="Q251" t="s">
        <v>1094</v>
      </c>
      <c r="R251" t="s">
        <v>1095</v>
      </c>
      <c r="S251" t="s">
        <v>338</v>
      </c>
      <c r="T251" t="s">
        <v>51</v>
      </c>
      <c r="U251" t="s">
        <v>223</v>
      </c>
      <c r="V251" t="s">
        <v>52</v>
      </c>
      <c r="W251" t="s">
        <v>44</v>
      </c>
      <c r="X251" t="s">
        <v>44</v>
      </c>
      <c r="Y251" t="s">
        <v>44</v>
      </c>
      <c r="Z251" t="s">
        <v>39</v>
      </c>
      <c r="AA251" t="s">
        <v>48</v>
      </c>
      <c r="AB251" s="4">
        <v>44609</v>
      </c>
      <c r="AC251" t="s">
        <v>1084</v>
      </c>
      <c r="AD251" t="s">
        <v>1096</v>
      </c>
      <c r="AE251" t="s">
        <v>45</v>
      </c>
      <c r="AF251" t="s">
        <v>223</v>
      </c>
      <c r="AG251" t="s">
        <v>46</v>
      </c>
      <c r="AH251" t="s">
        <v>45</v>
      </c>
      <c r="AI251" s="4">
        <v>44609</v>
      </c>
      <c r="AJ251" s="6">
        <f>IF(C251="","Sin Fecha Inicial",IF(AI251="","Sin Fecha Solucion",NETWORKDAYS.INTL(C251,AI251,1,FESTIVOS!$A$1:$A$17)-1))</f>
        <v>1</v>
      </c>
      <c r="AK251" s="5">
        <v>1</v>
      </c>
      <c r="AL251" s="5" t="str">
        <f t="shared" si="2"/>
        <v>CUMPLE</v>
      </c>
    </row>
    <row r="252" spans="1:38" x14ac:dyDescent="0.25">
      <c r="A252" t="s">
        <v>47</v>
      </c>
      <c r="B252">
        <v>2022000866</v>
      </c>
      <c r="C252" s="4">
        <v>44608</v>
      </c>
      <c r="D252" t="s">
        <v>38</v>
      </c>
      <c r="E252" t="s">
        <v>1068</v>
      </c>
      <c r="F252" t="s">
        <v>35</v>
      </c>
      <c r="G252" t="s">
        <v>223</v>
      </c>
      <c r="H252"/>
      <c r="I252"/>
      <c r="J252"/>
      <c r="K252" s="4"/>
      <c r="L252"/>
      <c r="M252" t="s">
        <v>223</v>
      </c>
      <c r="N252"/>
      <c r="O252" t="s">
        <v>50</v>
      </c>
      <c r="P252"/>
      <c r="Q252" t="s">
        <v>1097</v>
      </c>
      <c r="R252" t="s">
        <v>223</v>
      </c>
      <c r="S252" t="s">
        <v>316</v>
      </c>
      <c r="T252" t="s">
        <v>51</v>
      </c>
      <c r="U252" t="s">
        <v>1098</v>
      </c>
      <c r="V252" t="s">
        <v>52</v>
      </c>
      <c r="W252" t="s">
        <v>44</v>
      </c>
      <c r="X252" t="s">
        <v>44</v>
      </c>
      <c r="Y252" t="s">
        <v>44</v>
      </c>
      <c r="Z252" t="s">
        <v>39</v>
      </c>
      <c r="AA252" t="s">
        <v>48</v>
      </c>
      <c r="AB252" s="4">
        <v>44609</v>
      </c>
      <c r="AC252" t="s">
        <v>1084</v>
      </c>
      <c r="AD252" t="s">
        <v>1099</v>
      </c>
      <c r="AE252" t="s">
        <v>45</v>
      </c>
      <c r="AF252" t="s">
        <v>223</v>
      </c>
      <c r="AG252" t="s">
        <v>46</v>
      </c>
      <c r="AH252" t="s">
        <v>45</v>
      </c>
      <c r="AI252" s="4">
        <v>44609</v>
      </c>
      <c r="AJ252" s="6">
        <f>IF(C252="","Sin Fecha Inicial",IF(AI252="","Sin Fecha Solucion",NETWORKDAYS.INTL(C252,AI252,1,FESTIVOS!$A$1:$A$17)-1))</f>
        <v>1</v>
      </c>
      <c r="AK252" s="5">
        <v>1</v>
      </c>
      <c r="AL252" s="5" t="s">
        <v>389</v>
      </c>
    </row>
    <row r="253" spans="1:38" x14ac:dyDescent="0.25">
      <c r="A253" t="s">
        <v>47</v>
      </c>
      <c r="B253">
        <v>2022000823</v>
      </c>
      <c r="C253" s="4">
        <v>44607</v>
      </c>
      <c r="D253" t="s">
        <v>38</v>
      </c>
      <c r="E253" t="s">
        <v>1042</v>
      </c>
      <c r="F253" t="s">
        <v>35</v>
      </c>
      <c r="G253" t="s">
        <v>41</v>
      </c>
      <c r="H253">
        <v>730406</v>
      </c>
      <c r="I253"/>
      <c r="J253"/>
      <c r="K253" s="4"/>
      <c r="L253"/>
      <c r="M253" t="s">
        <v>223</v>
      </c>
      <c r="N253"/>
      <c r="O253" t="s">
        <v>50</v>
      </c>
      <c r="P253"/>
      <c r="Q253" t="s">
        <v>301</v>
      </c>
      <c r="R253" t="s">
        <v>223</v>
      </c>
      <c r="S253" t="s">
        <v>302</v>
      </c>
      <c r="T253" t="s">
        <v>51</v>
      </c>
      <c r="U253" t="s">
        <v>545</v>
      </c>
      <c r="V253" t="s">
        <v>52</v>
      </c>
      <c r="W253" t="s">
        <v>44</v>
      </c>
      <c r="X253" t="s">
        <v>44</v>
      </c>
      <c r="Y253" t="s">
        <v>44</v>
      </c>
      <c r="Z253" t="s">
        <v>39</v>
      </c>
      <c r="AA253" t="s">
        <v>48</v>
      </c>
      <c r="AB253" s="4">
        <v>44610</v>
      </c>
      <c r="AC253" t="s">
        <v>1100</v>
      </c>
      <c r="AD253" t="s">
        <v>1101</v>
      </c>
      <c r="AE253" t="s">
        <v>45</v>
      </c>
      <c r="AF253" t="s">
        <v>223</v>
      </c>
      <c r="AG253" t="s">
        <v>46</v>
      </c>
      <c r="AH253" t="s">
        <v>45</v>
      </c>
      <c r="AI253" s="4">
        <v>44610</v>
      </c>
      <c r="AJ253" s="6">
        <f>IF(C253="","Sin Fecha Inicial",IF(AI253="","Sin Fecha Solucion",NETWORKDAYS.INTL(C253,AI253,1,FESTIVOS!$A$1:$A$17)-1))</f>
        <v>3</v>
      </c>
      <c r="AK253" s="5">
        <v>1</v>
      </c>
      <c r="AL253" s="5" t="s">
        <v>389</v>
      </c>
    </row>
    <row r="254" spans="1:38" x14ac:dyDescent="0.25">
      <c r="A254" t="s">
        <v>47</v>
      </c>
      <c r="B254">
        <v>2022000826</v>
      </c>
      <c r="C254" s="4">
        <v>44607</v>
      </c>
      <c r="D254" t="s">
        <v>61</v>
      </c>
      <c r="E254" t="s">
        <v>1042</v>
      </c>
      <c r="F254" t="s">
        <v>35</v>
      </c>
      <c r="G254" t="s">
        <v>91</v>
      </c>
      <c r="H254">
        <v>737476</v>
      </c>
      <c r="I254">
        <v>20220093212</v>
      </c>
      <c r="J254"/>
      <c r="K254" s="4"/>
      <c r="L254"/>
      <c r="M254" t="s">
        <v>223</v>
      </c>
      <c r="N254"/>
      <c r="O254" t="s">
        <v>50</v>
      </c>
      <c r="P254"/>
      <c r="Q254" t="s">
        <v>1102</v>
      </c>
      <c r="R254" t="s">
        <v>223</v>
      </c>
      <c r="S254" t="s">
        <v>1103</v>
      </c>
      <c r="T254" t="s">
        <v>51</v>
      </c>
      <c r="U254" t="s">
        <v>1104</v>
      </c>
      <c r="V254" t="s">
        <v>52</v>
      </c>
      <c r="W254" t="s">
        <v>44</v>
      </c>
      <c r="X254" t="s">
        <v>44</v>
      </c>
      <c r="Y254" t="s">
        <v>44</v>
      </c>
      <c r="Z254" t="s">
        <v>39</v>
      </c>
      <c r="AA254" t="s">
        <v>73</v>
      </c>
      <c r="AB254" s="4">
        <v>44610</v>
      </c>
      <c r="AC254" t="s">
        <v>1100</v>
      </c>
      <c r="AD254" t="s">
        <v>1105</v>
      </c>
      <c r="AE254" t="s">
        <v>45</v>
      </c>
      <c r="AF254" t="s">
        <v>223</v>
      </c>
      <c r="AG254" t="s">
        <v>46</v>
      </c>
      <c r="AH254" t="s">
        <v>45</v>
      </c>
      <c r="AI254" s="4">
        <v>44610</v>
      </c>
      <c r="AJ254" s="6">
        <f>IF(C254="","Sin Fecha Inicial",IF(AI254="","Sin Fecha Solucion",NETWORKDAYS.INTL(C254,AI254,1,FESTIVOS!$A$1:$A$17)-1))</f>
        <v>3</v>
      </c>
      <c r="AK254" s="5">
        <v>30</v>
      </c>
      <c r="AL254" s="5" t="s">
        <v>389</v>
      </c>
    </row>
    <row r="255" spans="1:38" x14ac:dyDescent="0.25">
      <c r="A255" t="s">
        <v>47</v>
      </c>
      <c r="B255">
        <v>2022000849</v>
      </c>
      <c r="C255" s="4">
        <v>44608</v>
      </c>
      <c r="D255" t="s">
        <v>38</v>
      </c>
      <c r="E255" t="s">
        <v>1068</v>
      </c>
      <c r="F255" t="s">
        <v>35</v>
      </c>
      <c r="G255" t="s">
        <v>223</v>
      </c>
      <c r="H255"/>
      <c r="I255"/>
      <c r="J255"/>
      <c r="K255" s="4"/>
      <c r="L255"/>
      <c r="M255" t="s">
        <v>223</v>
      </c>
      <c r="N255"/>
      <c r="O255" t="s">
        <v>50</v>
      </c>
      <c r="P255"/>
      <c r="Q255" t="s">
        <v>156</v>
      </c>
      <c r="R255" t="s">
        <v>294</v>
      </c>
      <c r="S255" t="s">
        <v>1106</v>
      </c>
      <c r="T255" t="s">
        <v>51</v>
      </c>
      <c r="U255" t="s">
        <v>223</v>
      </c>
      <c r="V255" t="s">
        <v>52</v>
      </c>
      <c r="W255" t="s">
        <v>44</v>
      </c>
      <c r="X255" t="s">
        <v>44</v>
      </c>
      <c r="Y255" t="s">
        <v>44</v>
      </c>
      <c r="Z255" t="s">
        <v>39</v>
      </c>
      <c r="AA255" t="s">
        <v>48</v>
      </c>
      <c r="AB255" s="4">
        <v>44608</v>
      </c>
      <c r="AC255" t="s">
        <v>1100</v>
      </c>
      <c r="AD255" t="s">
        <v>1107</v>
      </c>
      <c r="AE255" t="s">
        <v>45</v>
      </c>
      <c r="AF255" t="s">
        <v>223</v>
      </c>
      <c r="AG255" t="s">
        <v>46</v>
      </c>
      <c r="AH255" t="s">
        <v>45</v>
      </c>
      <c r="AI255" s="4">
        <v>44610</v>
      </c>
      <c r="AJ255" s="6">
        <f>IF(C255="","Sin Fecha Inicial",IF(AI255="","Sin Fecha Solucion",NETWORKDAYS.INTL(C255,AI255,1,FESTIVOS!$A$1:$A$17)-1))</f>
        <v>2</v>
      </c>
      <c r="AK255" s="5">
        <v>30</v>
      </c>
      <c r="AL255" s="5" t="s">
        <v>389</v>
      </c>
    </row>
    <row r="256" spans="1:38" x14ac:dyDescent="0.25">
      <c r="A256" t="s">
        <v>47</v>
      </c>
      <c r="B256">
        <v>2022000867</v>
      </c>
      <c r="C256" s="4">
        <v>44609</v>
      </c>
      <c r="D256" t="s">
        <v>38</v>
      </c>
      <c r="E256" t="s">
        <v>1084</v>
      </c>
      <c r="F256" t="s">
        <v>35</v>
      </c>
      <c r="G256" t="s">
        <v>41</v>
      </c>
      <c r="H256">
        <v>1024950</v>
      </c>
      <c r="I256"/>
      <c r="J256"/>
      <c r="K256" s="4"/>
      <c r="L256"/>
      <c r="M256" t="s">
        <v>223</v>
      </c>
      <c r="N256"/>
      <c r="O256" t="s">
        <v>50</v>
      </c>
      <c r="P256"/>
      <c r="Q256" t="s">
        <v>1108</v>
      </c>
      <c r="R256" t="s">
        <v>223</v>
      </c>
      <c r="S256" t="s">
        <v>299</v>
      </c>
      <c r="T256" t="s">
        <v>51</v>
      </c>
      <c r="U256" t="s">
        <v>223</v>
      </c>
      <c r="V256" t="s">
        <v>52</v>
      </c>
      <c r="W256" t="s">
        <v>44</v>
      </c>
      <c r="X256" t="s">
        <v>44</v>
      </c>
      <c r="Y256" t="s">
        <v>44</v>
      </c>
      <c r="Z256" t="s">
        <v>39</v>
      </c>
      <c r="AA256" t="s">
        <v>48</v>
      </c>
      <c r="AB256" s="4">
        <v>44610</v>
      </c>
      <c r="AC256" t="s">
        <v>1100</v>
      </c>
      <c r="AD256" t="s">
        <v>1109</v>
      </c>
      <c r="AE256" t="s">
        <v>45</v>
      </c>
      <c r="AF256" t="s">
        <v>223</v>
      </c>
      <c r="AG256" t="s">
        <v>46</v>
      </c>
      <c r="AH256" t="s">
        <v>45</v>
      </c>
      <c r="AI256" s="4">
        <v>44610</v>
      </c>
      <c r="AJ256" s="6">
        <f>IF(C256="","Sin Fecha Inicial",IF(AI256="","Sin Fecha Solucion",NETWORKDAYS.INTL(C256,AI256,1,FESTIVOS!$A$1:$A$17)-1))</f>
        <v>1</v>
      </c>
      <c r="AK256" s="5">
        <v>30</v>
      </c>
      <c r="AL256" s="5" t="s">
        <v>389</v>
      </c>
    </row>
    <row r="257" spans="1:38" x14ac:dyDescent="0.25">
      <c r="A257" t="s">
        <v>47</v>
      </c>
      <c r="B257">
        <v>2022000875</v>
      </c>
      <c r="C257" s="4">
        <v>44609</v>
      </c>
      <c r="D257" t="s">
        <v>38</v>
      </c>
      <c r="E257" t="s">
        <v>1084</v>
      </c>
      <c r="F257" t="s">
        <v>35</v>
      </c>
      <c r="G257" t="s">
        <v>41</v>
      </c>
      <c r="H257">
        <v>1200380</v>
      </c>
      <c r="I257"/>
      <c r="J257"/>
      <c r="K257" s="4"/>
      <c r="L257"/>
      <c r="M257" t="s">
        <v>223</v>
      </c>
      <c r="N257"/>
      <c r="O257" t="s">
        <v>50</v>
      </c>
      <c r="P257"/>
      <c r="Q257" t="s">
        <v>1110</v>
      </c>
      <c r="R257" t="s">
        <v>1111</v>
      </c>
      <c r="S257" t="s">
        <v>1112</v>
      </c>
      <c r="T257" t="s">
        <v>51</v>
      </c>
      <c r="U257" t="s">
        <v>223</v>
      </c>
      <c r="V257" t="s">
        <v>52</v>
      </c>
      <c r="W257" t="s">
        <v>44</v>
      </c>
      <c r="X257" t="s">
        <v>44</v>
      </c>
      <c r="Y257" t="s">
        <v>44</v>
      </c>
      <c r="Z257" t="s">
        <v>39</v>
      </c>
      <c r="AA257" t="s">
        <v>48</v>
      </c>
      <c r="AB257" s="4">
        <v>44610</v>
      </c>
      <c r="AC257" t="s">
        <v>1100</v>
      </c>
      <c r="AD257" t="s">
        <v>1113</v>
      </c>
      <c r="AE257" t="s">
        <v>45</v>
      </c>
      <c r="AF257" t="s">
        <v>223</v>
      </c>
      <c r="AG257" t="s">
        <v>46</v>
      </c>
      <c r="AH257" t="s">
        <v>45</v>
      </c>
      <c r="AI257" s="4">
        <v>44610</v>
      </c>
      <c r="AJ257" s="6">
        <f>IF(C257="","Sin Fecha Inicial",IF(AI257="","Sin Fecha Solucion",NETWORKDAYS.INTL(C257,AI257,1,FESTIVOS!$A$1:$A$17)-1))</f>
        <v>1</v>
      </c>
      <c r="AK257" s="5">
        <v>30</v>
      </c>
      <c r="AL257" s="5" t="s">
        <v>389</v>
      </c>
    </row>
    <row r="258" spans="1:38" x14ac:dyDescent="0.25">
      <c r="A258" t="s">
        <v>47</v>
      </c>
      <c r="B258">
        <v>2022000889</v>
      </c>
      <c r="C258" s="4">
        <v>44609</v>
      </c>
      <c r="D258" t="s">
        <v>38</v>
      </c>
      <c r="E258" t="s">
        <v>1084</v>
      </c>
      <c r="F258" t="s">
        <v>35</v>
      </c>
      <c r="G258" t="s">
        <v>223</v>
      </c>
      <c r="H258"/>
      <c r="I258"/>
      <c r="J258"/>
      <c r="K258" s="4"/>
      <c r="L258"/>
      <c r="M258" t="s">
        <v>223</v>
      </c>
      <c r="N258"/>
      <c r="O258" t="s">
        <v>50</v>
      </c>
      <c r="P258"/>
      <c r="Q258" t="s">
        <v>1114</v>
      </c>
      <c r="R258" t="s">
        <v>223</v>
      </c>
      <c r="S258" t="s">
        <v>1115</v>
      </c>
      <c r="T258" t="s">
        <v>51</v>
      </c>
      <c r="U258" t="s">
        <v>1116</v>
      </c>
      <c r="V258" t="s">
        <v>52</v>
      </c>
      <c r="W258" t="s">
        <v>44</v>
      </c>
      <c r="X258" t="s">
        <v>44</v>
      </c>
      <c r="Y258" t="s">
        <v>44</v>
      </c>
      <c r="Z258" t="s">
        <v>39</v>
      </c>
      <c r="AA258" t="s">
        <v>48</v>
      </c>
      <c r="AB258" s="4">
        <v>44610</v>
      </c>
      <c r="AC258" t="s">
        <v>1100</v>
      </c>
      <c r="AD258" t="s">
        <v>1117</v>
      </c>
      <c r="AE258" t="s">
        <v>45</v>
      </c>
      <c r="AF258" t="s">
        <v>223</v>
      </c>
      <c r="AG258" t="s">
        <v>46</v>
      </c>
      <c r="AH258" t="s">
        <v>45</v>
      </c>
      <c r="AI258" s="4">
        <v>44610</v>
      </c>
      <c r="AJ258" s="6">
        <f>IF(C258="","Sin Fecha Inicial",IF(AI258="","Sin Fecha Solucion",NETWORKDAYS.INTL(C258,AI258,1,FESTIVOS!$A$1:$A$17)-1))</f>
        <v>1</v>
      </c>
      <c r="AK258" s="5">
        <v>30</v>
      </c>
      <c r="AL258" s="5" t="s">
        <v>389</v>
      </c>
    </row>
    <row r="259" spans="1:38" x14ac:dyDescent="0.25">
      <c r="A259" t="s">
        <v>47</v>
      </c>
      <c r="B259">
        <v>2022000899</v>
      </c>
      <c r="C259" s="4">
        <v>44609</v>
      </c>
      <c r="D259" t="s">
        <v>38</v>
      </c>
      <c r="E259" t="s">
        <v>1084</v>
      </c>
      <c r="F259" t="s">
        <v>35</v>
      </c>
      <c r="G259" t="s">
        <v>41</v>
      </c>
      <c r="H259">
        <v>1010352</v>
      </c>
      <c r="I259"/>
      <c r="J259"/>
      <c r="K259" s="4"/>
      <c r="L259"/>
      <c r="M259" t="s">
        <v>223</v>
      </c>
      <c r="N259"/>
      <c r="O259" t="s">
        <v>50</v>
      </c>
      <c r="P259"/>
      <c r="Q259" t="s">
        <v>1118</v>
      </c>
      <c r="R259" t="s">
        <v>1119</v>
      </c>
      <c r="S259" t="s">
        <v>1120</v>
      </c>
      <c r="T259" t="s">
        <v>51</v>
      </c>
      <c r="U259" t="s">
        <v>1121</v>
      </c>
      <c r="V259" t="s">
        <v>52</v>
      </c>
      <c r="W259" t="s">
        <v>44</v>
      </c>
      <c r="X259" t="s">
        <v>44</v>
      </c>
      <c r="Y259" t="s">
        <v>44</v>
      </c>
      <c r="Z259" t="s">
        <v>39</v>
      </c>
      <c r="AA259" t="s">
        <v>48</v>
      </c>
      <c r="AB259" s="4">
        <v>44610</v>
      </c>
      <c r="AC259" t="s">
        <v>1100</v>
      </c>
      <c r="AD259" t="s">
        <v>1122</v>
      </c>
      <c r="AE259" t="s">
        <v>45</v>
      </c>
      <c r="AF259" t="s">
        <v>223</v>
      </c>
      <c r="AG259" t="s">
        <v>46</v>
      </c>
      <c r="AH259" t="s">
        <v>45</v>
      </c>
      <c r="AI259" s="4">
        <v>44610</v>
      </c>
      <c r="AJ259" s="6">
        <f>IF(C259="","Sin Fecha Inicial",IF(AI259="","Sin Fecha Solucion",NETWORKDAYS.INTL(C259,AI259,1,FESTIVOS!$A$1:$A$17)-1))</f>
        <v>1</v>
      </c>
      <c r="AK259" s="5">
        <v>30</v>
      </c>
      <c r="AL259" s="5" t="s">
        <v>389</v>
      </c>
    </row>
    <row r="260" spans="1:38" x14ac:dyDescent="0.25">
      <c r="A260" t="s">
        <v>47</v>
      </c>
      <c r="B260">
        <v>2022000914</v>
      </c>
      <c r="C260" s="4">
        <v>44610</v>
      </c>
      <c r="D260" t="s">
        <v>38</v>
      </c>
      <c r="E260" t="s">
        <v>1100</v>
      </c>
      <c r="F260" t="s">
        <v>35</v>
      </c>
      <c r="G260" t="s">
        <v>223</v>
      </c>
      <c r="H260"/>
      <c r="I260"/>
      <c r="J260"/>
      <c r="K260" s="4"/>
      <c r="L260"/>
      <c r="M260" t="s">
        <v>223</v>
      </c>
      <c r="N260"/>
      <c r="O260" t="s">
        <v>50</v>
      </c>
      <c r="P260"/>
      <c r="Q260" t="s">
        <v>1123</v>
      </c>
      <c r="R260" t="s">
        <v>1124</v>
      </c>
      <c r="S260" t="s">
        <v>223</v>
      </c>
      <c r="T260" t="s">
        <v>51</v>
      </c>
      <c r="U260" t="s">
        <v>223</v>
      </c>
      <c r="V260" t="s">
        <v>52</v>
      </c>
      <c r="W260" t="s">
        <v>44</v>
      </c>
      <c r="X260" t="s">
        <v>44</v>
      </c>
      <c r="Y260" t="s">
        <v>44</v>
      </c>
      <c r="Z260" t="s">
        <v>39</v>
      </c>
      <c r="AA260" t="s">
        <v>48</v>
      </c>
      <c r="AB260" s="4">
        <v>44610</v>
      </c>
      <c r="AC260" t="s">
        <v>1100</v>
      </c>
      <c r="AD260" t="s">
        <v>1125</v>
      </c>
      <c r="AE260" t="s">
        <v>45</v>
      </c>
      <c r="AF260" t="s">
        <v>223</v>
      </c>
      <c r="AG260" t="s">
        <v>46</v>
      </c>
      <c r="AH260" t="s">
        <v>45</v>
      </c>
      <c r="AI260" s="4">
        <v>44610</v>
      </c>
      <c r="AJ260" s="6">
        <f>IF(C260="","Sin Fecha Inicial",IF(AI260="","Sin Fecha Solucion",NETWORKDAYS.INTL(C260,AI260,1,FESTIVOS!$A$1:$A$17)-1))</f>
        <v>0</v>
      </c>
      <c r="AK260" s="5">
        <v>30</v>
      </c>
      <c r="AL260" s="5" t="s">
        <v>389</v>
      </c>
    </row>
    <row r="261" spans="1:38" x14ac:dyDescent="0.25">
      <c r="A261" t="s">
        <v>47</v>
      </c>
      <c r="B261">
        <v>2022000843</v>
      </c>
      <c r="C261" s="4">
        <v>44608</v>
      </c>
      <c r="D261" t="s">
        <v>61</v>
      </c>
      <c r="E261" t="s">
        <v>1068</v>
      </c>
      <c r="F261" t="s">
        <v>35</v>
      </c>
      <c r="G261" t="s">
        <v>41</v>
      </c>
      <c r="H261">
        <v>961905</v>
      </c>
      <c r="I261"/>
      <c r="J261"/>
      <c r="K261" s="4"/>
      <c r="L261"/>
      <c r="M261" t="s">
        <v>223</v>
      </c>
      <c r="N261"/>
      <c r="O261" t="s">
        <v>50</v>
      </c>
      <c r="P261"/>
      <c r="Q261" t="s">
        <v>1126</v>
      </c>
      <c r="R261" t="s">
        <v>223</v>
      </c>
      <c r="S261" t="s">
        <v>1127</v>
      </c>
      <c r="T261" t="s">
        <v>51</v>
      </c>
      <c r="U261" t="s">
        <v>1128</v>
      </c>
      <c r="V261" t="s">
        <v>52</v>
      </c>
      <c r="W261" t="s">
        <v>44</v>
      </c>
      <c r="X261" t="s">
        <v>44</v>
      </c>
      <c r="Y261" t="s">
        <v>44</v>
      </c>
      <c r="Z261" t="s">
        <v>39</v>
      </c>
      <c r="AA261" t="s">
        <v>73</v>
      </c>
      <c r="AB261" s="4">
        <v>44613</v>
      </c>
      <c r="AC261" t="s">
        <v>1129</v>
      </c>
      <c r="AD261" t="s">
        <v>1130</v>
      </c>
      <c r="AE261" t="s">
        <v>45</v>
      </c>
      <c r="AF261" t="s">
        <v>223</v>
      </c>
      <c r="AG261" t="s">
        <v>46</v>
      </c>
      <c r="AH261" t="s">
        <v>45</v>
      </c>
      <c r="AI261" s="4">
        <v>44613</v>
      </c>
      <c r="AJ261" s="6">
        <f>IF(C261="","Sin Fecha Inicial",IF(AI261="","Sin Fecha Solucion",NETWORKDAYS.INTL(C261,AI261,1,FESTIVOS!$A$1:$A$17)-1))</f>
        <v>3</v>
      </c>
      <c r="AK261" s="5">
        <v>1</v>
      </c>
      <c r="AL261" s="5" t="str">
        <f>IF(AJ261&lt;=AK261,"CUMPLE","No cumple")</f>
        <v>No cumple</v>
      </c>
    </row>
    <row r="262" spans="1:38" x14ac:dyDescent="0.25">
      <c r="A262" t="s">
        <v>47</v>
      </c>
      <c r="B262">
        <v>2022000886</v>
      </c>
      <c r="C262" s="4">
        <v>44609</v>
      </c>
      <c r="D262" t="s">
        <v>61</v>
      </c>
      <c r="E262" t="s">
        <v>1084</v>
      </c>
      <c r="F262" t="s">
        <v>35</v>
      </c>
      <c r="G262" t="s">
        <v>223</v>
      </c>
      <c r="H262"/>
      <c r="I262"/>
      <c r="J262"/>
      <c r="K262" s="4"/>
      <c r="L262"/>
      <c r="M262" t="s">
        <v>223</v>
      </c>
      <c r="N262"/>
      <c r="O262" t="s">
        <v>50</v>
      </c>
      <c r="P262"/>
      <c r="Q262" t="s">
        <v>1131</v>
      </c>
      <c r="R262" t="s">
        <v>223</v>
      </c>
      <c r="S262" t="s">
        <v>223</v>
      </c>
      <c r="T262" t="s">
        <v>51</v>
      </c>
      <c r="U262" t="s">
        <v>223</v>
      </c>
      <c r="V262" t="s">
        <v>52</v>
      </c>
      <c r="W262" t="s">
        <v>44</v>
      </c>
      <c r="X262" t="s">
        <v>44</v>
      </c>
      <c r="Y262" t="s">
        <v>44</v>
      </c>
      <c r="Z262" t="s">
        <v>39</v>
      </c>
      <c r="AA262" t="s">
        <v>55</v>
      </c>
      <c r="AB262" s="4">
        <v>44613</v>
      </c>
      <c r="AC262" t="s">
        <v>1129</v>
      </c>
      <c r="AD262" t="s">
        <v>37</v>
      </c>
      <c r="AE262" t="s">
        <v>45</v>
      </c>
      <c r="AF262" t="s">
        <v>223</v>
      </c>
      <c r="AG262" t="s">
        <v>46</v>
      </c>
      <c r="AH262" t="s">
        <v>45</v>
      </c>
      <c r="AI262" s="4">
        <v>44613</v>
      </c>
      <c r="AJ262" s="6">
        <f>IF(C262="","Sin Fecha Inicial",IF(AI262="","Sin Fecha Solucion",NETWORKDAYS.INTL(C262,AI262,1,FESTIVOS!$A$1:$A$17)-1))</f>
        <v>2</v>
      </c>
      <c r="AK262" s="5">
        <v>1</v>
      </c>
      <c r="AL262" s="5" t="str">
        <f>IF(AJ262&lt;=AK262,"CUMPLE","No cumple")</f>
        <v>No cumple</v>
      </c>
    </row>
    <row r="263" spans="1:38" x14ac:dyDescent="0.25">
      <c r="A263" t="s">
        <v>47</v>
      </c>
      <c r="B263">
        <v>2022000888</v>
      </c>
      <c r="C263" s="4">
        <v>44609</v>
      </c>
      <c r="D263" t="s">
        <v>61</v>
      </c>
      <c r="E263" t="s">
        <v>1084</v>
      </c>
      <c r="F263" t="s">
        <v>35</v>
      </c>
      <c r="G263" t="s">
        <v>223</v>
      </c>
      <c r="H263"/>
      <c r="I263"/>
      <c r="J263"/>
      <c r="K263" s="4"/>
      <c r="L263"/>
      <c r="M263" t="s">
        <v>223</v>
      </c>
      <c r="N263"/>
      <c r="O263" t="s">
        <v>50</v>
      </c>
      <c r="P263"/>
      <c r="Q263" t="s">
        <v>1132</v>
      </c>
      <c r="R263" t="s">
        <v>223</v>
      </c>
      <c r="S263" t="s">
        <v>223</v>
      </c>
      <c r="T263" t="s">
        <v>51</v>
      </c>
      <c r="U263" t="s">
        <v>223</v>
      </c>
      <c r="V263" t="s">
        <v>52</v>
      </c>
      <c r="W263" t="s">
        <v>44</v>
      </c>
      <c r="X263" t="s">
        <v>44</v>
      </c>
      <c r="Y263" t="s">
        <v>44</v>
      </c>
      <c r="Z263" t="s">
        <v>39</v>
      </c>
      <c r="AA263" t="s">
        <v>55</v>
      </c>
      <c r="AB263" s="4">
        <v>44613</v>
      </c>
      <c r="AC263" t="s">
        <v>1129</v>
      </c>
      <c r="AD263" t="s">
        <v>37</v>
      </c>
      <c r="AE263" t="s">
        <v>45</v>
      </c>
      <c r="AF263" t="s">
        <v>223</v>
      </c>
      <c r="AG263" t="s">
        <v>46</v>
      </c>
      <c r="AH263" t="s">
        <v>45</v>
      </c>
      <c r="AI263" s="4">
        <v>44613</v>
      </c>
      <c r="AJ263" s="6">
        <f>IF(C263="","Sin Fecha Inicial",IF(AI263="","Sin Fecha Solucion",NETWORKDAYS.INTL(C263,AI263,1,FESTIVOS!$A$1:$A$17)-1))</f>
        <v>2</v>
      </c>
      <c r="AK263" s="5">
        <v>30</v>
      </c>
      <c r="AL263" s="5" t="s">
        <v>389</v>
      </c>
    </row>
    <row r="264" spans="1:38" x14ac:dyDescent="0.25">
      <c r="A264" t="s">
        <v>47</v>
      </c>
      <c r="B264">
        <v>2022000894</v>
      </c>
      <c r="C264" s="4">
        <v>44609</v>
      </c>
      <c r="D264" t="s">
        <v>38</v>
      </c>
      <c r="E264" t="s">
        <v>1084</v>
      </c>
      <c r="F264" t="s">
        <v>35</v>
      </c>
      <c r="G264" t="s">
        <v>223</v>
      </c>
      <c r="H264"/>
      <c r="I264"/>
      <c r="J264"/>
      <c r="K264" s="4"/>
      <c r="L264"/>
      <c r="M264" t="s">
        <v>223</v>
      </c>
      <c r="N264"/>
      <c r="O264" t="s">
        <v>50</v>
      </c>
      <c r="P264"/>
      <c r="Q264" t="s">
        <v>309</v>
      </c>
      <c r="R264" t="s">
        <v>1133</v>
      </c>
      <c r="S264" t="s">
        <v>291</v>
      </c>
      <c r="T264" t="s">
        <v>51</v>
      </c>
      <c r="U264" t="s">
        <v>1134</v>
      </c>
      <c r="V264" t="s">
        <v>52</v>
      </c>
      <c r="W264" t="s">
        <v>44</v>
      </c>
      <c r="X264" t="s">
        <v>44</v>
      </c>
      <c r="Y264" t="s">
        <v>44</v>
      </c>
      <c r="Z264" t="s">
        <v>39</v>
      </c>
      <c r="AA264" t="s">
        <v>48</v>
      </c>
      <c r="AB264" s="4">
        <v>44613</v>
      </c>
      <c r="AC264" t="s">
        <v>1129</v>
      </c>
      <c r="AD264" t="s">
        <v>1135</v>
      </c>
      <c r="AE264" t="s">
        <v>45</v>
      </c>
      <c r="AF264" t="s">
        <v>223</v>
      </c>
      <c r="AG264" t="s">
        <v>46</v>
      </c>
      <c r="AH264" t="s">
        <v>45</v>
      </c>
      <c r="AI264" s="4">
        <v>44613</v>
      </c>
      <c r="AJ264" s="6">
        <f>IF(C264="","Sin Fecha Inicial",IF(AI264="","Sin Fecha Solucion",NETWORKDAYS.INTL(C264,AI264,1,FESTIVOS!$A$1:$A$17)-1))</f>
        <v>2</v>
      </c>
      <c r="AK264" s="5">
        <v>30</v>
      </c>
      <c r="AL264" s="5" t="s">
        <v>389</v>
      </c>
    </row>
    <row r="265" spans="1:38" x14ac:dyDescent="0.25">
      <c r="A265" t="s">
        <v>47</v>
      </c>
      <c r="B265">
        <v>2022000897</v>
      </c>
      <c r="C265" s="4">
        <v>44609</v>
      </c>
      <c r="D265" t="s">
        <v>38</v>
      </c>
      <c r="E265" t="s">
        <v>1084</v>
      </c>
      <c r="F265" t="s">
        <v>35</v>
      </c>
      <c r="G265" t="s">
        <v>223</v>
      </c>
      <c r="H265"/>
      <c r="I265"/>
      <c r="J265"/>
      <c r="K265" s="4"/>
      <c r="L265"/>
      <c r="M265" t="s">
        <v>223</v>
      </c>
      <c r="N265"/>
      <c r="O265" t="s">
        <v>50</v>
      </c>
      <c r="P265"/>
      <c r="Q265" t="s">
        <v>1136</v>
      </c>
      <c r="R265" t="s">
        <v>259</v>
      </c>
      <c r="S265" t="s">
        <v>223</v>
      </c>
      <c r="T265" t="s">
        <v>51</v>
      </c>
      <c r="U265" t="s">
        <v>223</v>
      </c>
      <c r="V265" t="s">
        <v>52</v>
      </c>
      <c r="W265" t="s">
        <v>44</v>
      </c>
      <c r="X265" t="s">
        <v>44</v>
      </c>
      <c r="Y265" t="s">
        <v>44</v>
      </c>
      <c r="Z265" t="s">
        <v>39</v>
      </c>
      <c r="AA265" t="s">
        <v>48</v>
      </c>
      <c r="AB265" s="4">
        <v>44613</v>
      </c>
      <c r="AC265" t="s">
        <v>1129</v>
      </c>
      <c r="AD265" t="s">
        <v>1137</v>
      </c>
      <c r="AE265" t="s">
        <v>45</v>
      </c>
      <c r="AF265" t="s">
        <v>223</v>
      </c>
      <c r="AG265" t="s">
        <v>46</v>
      </c>
      <c r="AH265" t="s">
        <v>45</v>
      </c>
      <c r="AI265" s="4">
        <v>44613</v>
      </c>
      <c r="AJ265" s="6">
        <f>IF(C265="","Sin Fecha Inicial",IF(AI265="","Sin Fecha Solucion",NETWORKDAYS.INTL(C265,AI265,1,FESTIVOS!$A$1:$A$17)-1))</f>
        <v>2</v>
      </c>
      <c r="AK265" s="5">
        <v>30</v>
      </c>
      <c r="AL265" s="5" t="s">
        <v>389</v>
      </c>
    </row>
    <row r="266" spans="1:38" x14ac:dyDescent="0.25">
      <c r="A266" t="s">
        <v>47</v>
      </c>
      <c r="B266">
        <v>2022000898</v>
      </c>
      <c r="C266" s="4">
        <v>44609</v>
      </c>
      <c r="D266" t="s">
        <v>38</v>
      </c>
      <c r="E266" t="s">
        <v>1084</v>
      </c>
      <c r="F266" t="s">
        <v>35</v>
      </c>
      <c r="G266" t="s">
        <v>223</v>
      </c>
      <c r="H266"/>
      <c r="I266"/>
      <c r="J266"/>
      <c r="K266" s="4"/>
      <c r="L266"/>
      <c r="M266" t="s">
        <v>223</v>
      </c>
      <c r="N266"/>
      <c r="O266" t="s">
        <v>50</v>
      </c>
      <c r="P266"/>
      <c r="Q266" t="s">
        <v>1110</v>
      </c>
      <c r="R266" t="s">
        <v>1111</v>
      </c>
      <c r="S266" t="s">
        <v>1112</v>
      </c>
      <c r="T266" t="s">
        <v>51</v>
      </c>
      <c r="U266" t="s">
        <v>223</v>
      </c>
      <c r="V266" t="s">
        <v>52</v>
      </c>
      <c r="W266" t="s">
        <v>44</v>
      </c>
      <c r="X266" t="s">
        <v>44</v>
      </c>
      <c r="Y266" t="s">
        <v>44</v>
      </c>
      <c r="Z266" t="s">
        <v>39</v>
      </c>
      <c r="AA266" t="s">
        <v>48</v>
      </c>
      <c r="AB266" s="4">
        <v>44613</v>
      </c>
      <c r="AC266" t="s">
        <v>1129</v>
      </c>
      <c r="AD266" t="s">
        <v>1138</v>
      </c>
      <c r="AE266" t="s">
        <v>45</v>
      </c>
      <c r="AF266" t="s">
        <v>223</v>
      </c>
      <c r="AG266" t="s">
        <v>46</v>
      </c>
      <c r="AH266" t="s">
        <v>45</v>
      </c>
      <c r="AI266" s="4">
        <v>44613</v>
      </c>
      <c r="AJ266" s="6">
        <f>IF(C266="","Sin Fecha Inicial",IF(AI266="","Sin Fecha Solucion",NETWORKDAYS.INTL(C266,AI266,1,FESTIVOS!$A$1:$A$17)-1))</f>
        <v>2</v>
      </c>
      <c r="AK266" s="5">
        <v>30</v>
      </c>
      <c r="AL266" s="5" t="s">
        <v>389</v>
      </c>
    </row>
    <row r="267" spans="1:38" x14ac:dyDescent="0.25">
      <c r="A267" t="s">
        <v>47</v>
      </c>
      <c r="B267">
        <v>2022000913</v>
      </c>
      <c r="C267" s="4">
        <v>44610</v>
      </c>
      <c r="D267" t="s">
        <v>38</v>
      </c>
      <c r="E267" t="s">
        <v>1100</v>
      </c>
      <c r="F267" t="s">
        <v>35</v>
      </c>
      <c r="G267" t="s">
        <v>223</v>
      </c>
      <c r="H267"/>
      <c r="I267"/>
      <c r="J267"/>
      <c r="K267" s="4"/>
      <c r="L267"/>
      <c r="M267" t="s">
        <v>223</v>
      </c>
      <c r="N267"/>
      <c r="O267" t="s">
        <v>50</v>
      </c>
      <c r="P267"/>
      <c r="Q267" t="s">
        <v>741</v>
      </c>
      <c r="R267" t="s">
        <v>1139</v>
      </c>
      <c r="S267" t="s">
        <v>1140</v>
      </c>
      <c r="T267" t="s">
        <v>51</v>
      </c>
      <c r="U267" t="s">
        <v>223</v>
      </c>
      <c r="V267" t="s">
        <v>52</v>
      </c>
      <c r="W267" t="s">
        <v>44</v>
      </c>
      <c r="X267" t="s">
        <v>44</v>
      </c>
      <c r="Y267" t="s">
        <v>44</v>
      </c>
      <c r="Z267" t="s">
        <v>39</v>
      </c>
      <c r="AA267" t="s">
        <v>48</v>
      </c>
      <c r="AB267" s="4">
        <v>44613</v>
      </c>
      <c r="AC267" t="s">
        <v>1129</v>
      </c>
      <c r="AD267" t="s">
        <v>1141</v>
      </c>
      <c r="AE267" t="s">
        <v>45</v>
      </c>
      <c r="AF267" t="s">
        <v>223</v>
      </c>
      <c r="AG267" t="s">
        <v>46</v>
      </c>
      <c r="AH267" t="s">
        <v>45</v>
      </c>
      <c r="AI267" s="4">
        <v>44613</v>
      </c>
      <c r="AJ267" s="6">
        <f>IF(C267="","Sin Fecha Inicial",IF(AI267="","Sin Fecha Solucion",NETWORKDAYS.INTL(C267,AI267,1,FESTIVOS!$A$1:$A$17)-1))</f>
        <v>1</v>
      </c>
      <c r="AK267" s="5">
        <v>30</v>
      </c>
      <c r="AL267" s="5" t="s">
        <v>389</v>
      </c>
    </row>
    <row r="268" spans="1:38" x14ac:dyDescent="0.25">
      <c r="A268" t="s">
        <v>47</v>
      </c>
      <c r="B268">
        <v>2022000917</v>
      </c>
      <c r="C268" s="4">
        <v>44610</v>
      </c>
      <c r="D268" t="s">
        <v>38</v>
      </c>
      <c r="E268" t="s">
        <v>1100</v>
      </c>
      <c r="F268" t="s">
        <v>35</v>
      </c>
      <c r="G268" t="s">
        <v>223</v>
      </c>
      <c r="H268"/>
      <c r="I268"/>
      <c r="J268"/>
      <c r="K268" s="4"/>
      <c r="L268"/>
      <c r="M268" t="s">
        <v>223</v>
      </c>
      <c r="N268"/>
      <c r="O268" t="s">
        <v>50</v>
      </c>
      <c r="P268"/>
      <c r="Q268" t="s">
        <v>1142</v>
      </c>
      <c r="R268" t="s">
        <v>1143</v>
      </c>
      <c r="S268" t="s">
        <v>1144</v>
      </c>
      <c r="T268" t="s">
        <v>51</v>
      </c>
      <c r="U268" t="s">
        <v>223</v>
      </c>
      <c r="V268" t="s">
        <v>52</v>
      </c>
      <c r="W268" t="s">
        <v>44</v>
      </c>
      <c r="X268" t="s">
        <v>44</v>
      </c>
      <c r="Y268" t="s">
        <v>44</v>
      </c>
      <c r="Z268" t="s">
        <v>39</v>
      </c>
      <c r="AA268" t="s">
        <v>48</v>
      </c>
      <c r="AB268" s="4">
        <v>44613</v>
      </c>
      <c r="AC268" t="s">
        <v>1129</v>
      </c>
      <c r="AD268" t="s">
        <v>1145</v>
      </c>
      <c r="AE268" t="s">
        <v>45</v>
      </c>
      <c r="AF268" t="s">
        <v>223</v>
      </c>
      <c r="AG268" t="s">
        <v>46</v>
      </c>
      <c r="AH268" t="s">
        <v>45</v>
      </c>
      <c r="AI268" s="4">
        <v>44613</v>
      </c>
      <c r="AJ268" s="6">
        <f>IF(C268="","Sin Fecha Inicial",IF(AI268="","Sin Fecha Solucion",NETWORKDAYS.INTL(C268,AI268,1,FESTIVOS!$A$1:$A$17)-1))</f>
        <v>1</v>
      </c>
      <c r="AK268" s="5">
        <v>30</v>
      </c>
      <c r="AL268" s="5" t="s">
        <v>389</v>
      </c>
    </row>
    <row r="269" spans="1:38" x14ac:dyDescent="0.25">
      <c r="A269" t="s">
        <v>47</v>
      </c>
      <c r="B269">
        <v>2022000918</v>
      </c>
      <c r="C269" s="4">
        <v>44610</v>
      </c>
      <c r="D269" t="s">
        <v>38</v>
      </c>
      <c r="E269" t="s">
        <v>1100</v>
      </c>
      <c r="F269" t="s">
        <v>35</v>
      </c>
      <c r="G269" t="s">
        <v>41</v>
      </c>
      <c r="H269">
        <v>539622</v>
      </c>
      <c r="I269"/>
      <c r="J269"/>
      <c r="K269" s="4"/>
      <c r="L269"/>
      <c r="M269" t="s">
        <v>223</v>
      </c>
      <c r="N269"/>
      <c r="O269" t="s">
        <v>50</v>
      </c>
      <c r="P269"/>
      <c r="Q269" t="s">
        <v>1146</v>
      </c>
      <c r="R269" t="s">
        <v>1147</v>
      </c>
      <c r="S269" t="s">
        <v>1148</v>
      </c>
      <c r="T269" t="s">
        <v>51</v>
      </c>
      <c r="U269" t="s">
        <v>223</v>
      </c>
      <c r="V269" t="s">
        <v>52</v>
      </c>
      <c r="W269" t="s">
        <v>44</v>
      </c>
      <c r="X269" t="s">
        <v>44</v>
      </c>
      <c r="Y269" t="s">
        <v>44</v>
      </c>
      <c r="Z269" t="s">
        <v>39</v>
      </c>
      <c r="AA269" t="s">
        <v>48</v>
      </c>
      <c r="AB269" s="4">
        <v>44613</v>
      </c>
      <c r="AC269" t="s">
        <v>1129</v>
      </c>
      <c r="AD269" t="s">
        <v>1149</v>
      </c>
      <c r="AE269" t="s">
        <v>45</v>
      </c>
      <c r="AF269" t="s">
        <v>223</v>
      </c>
      <c r="AG269" t="s">
        <v>46</v>
      </c>
      <c r="AH269" t="s">
        <v>45</v>
      </c>
      <c r="AI269" s="4">
        <v>44613</v>
      </c>
      <c r="AJ269" s="6">
        <f>IF(C269="","Sin Fecha Inicial",IF(AI269="","Sin Fecha Solucion",NETWORKDAYS.INTL(C269,AI269,1,FESTIVOS!$A$1:$A$17)-1))</f>
        <v>1</v>
      </c>
      <c r="AK269" s="5">
        <v>30</v>
      </c>
      <c r="AL269" s="5" t="s">
        <v>389</v>
      </c>
    </row>
    <row r="270" spans="1:38" x14ac:dyDescent="0.25">
      <c r="A270" t="s">
        <v>47</v>
      </c>
      <c r="B270">
        <v>2022000926</v>
      </c>
      <c r="C270" s="4">
        <v>44610</v>
      </c>
      <c r="D270" t="s">
        <v>61</v>
      </c>
      <c r="E270" t="s">
        <v>1100</v>
      </c>
      <c r="F270" t="s">
        <v>35</v>
      </c>
      <c r="G270" t="s">
        <v>223</v>
      </c>
      <c r="H270"/>
      <c r="I270"/>
      <c r="J270"/>
      <c r="K270" s="4"/>
      <c r="L270"/>
      <c r="M270" t="s">
        <v>223</v>
      </c>
      <c r="N270"/>
      <c r="O270" t="s">
        <v>50</v>
      </c>
      <c r="P270"/>
      <c r="Q270" t="s">
        <v>288</v>
      </c>
      <c r="R270" t="s">
        <v>223</v>
      </c>
      <c r="S270" t="s">
        <v>223</v>
      </c>
      <c r="T270" t="s">
        <v>51</v>
      </c>
      <c r="U270" t="s">
        <v>223</v>
      </c>
      <c r="V270" t="s">
        <v>52</v>
      </c>
      <c r="W270" t="s">
        <v>44</v>
      </c>
      <c r="X270" t="s">
        <v>44</v>
      </c>
      <c r="Y270" t="s">
        <v>44</v>
      </c>
      <c r="Z270" t="s">
        <v>39</v>
      </c>
      <c r="AA270" t="s">
        <v>55</v>
      </c>
      <c r="AB270" s="4">
        <v>44613</v>
      </c>
      <c r="AC270" t="s">
        <v>1129</v>
      </c>
      <c r="AD270" t="s">
        <v>37</v>
      </c>
      <c r="AE270" t="s">
        <v>45</v>
      </c>
      <c r="AF270" t="s">
        <v>223</v>
      </c>
      <c r="AG270" t="s">
        <v>46</v>
      </c>
      <c r="AH270" t="s">
        <v>45</v>
      </c>
      <c r="AI270" s="4">
        <v>44613</v>
      </c>
      <c r="AJ270" s="6">
        <f>IF(C270="","Sin Fecha Inicial",IF(AI270="","Sin Fecha Solucion",NETWORKDAYS.INTL(C270,AI270,1,FESTIVOS!$A$1:$A$17)-1))</f>
        <v>1</v>
      </c>
      <c r="AK270" s="5">
        <v>1</v>
      </c>
      <c r="AL270" s="5" t="str">
        <f>IF(AJ270&lt;=AK270,"CUMPLE","No cumple")</f>
        <v>CUMPLE</v>
      </c>
    </row>
    <row r="271" spans="1:38" x14ac:dyDescent="0.25">
      <c r="A271" t="s">
        <v>47</v>
      </c>
      <c r="B271">
        <v>2022000935</v>
      </c>
      <c r="C271" s="4">
        <v>44613</v>
      </c>
      <c r="D271" t="s">
        <v>61</v>
      </c>
      <c r="E271" t="s">
        <v>1129</v>
      </c>
      <c r="F271" t="s">
        <v>35</v>
      </c>
      <c r="G271" t="s">
        <v>223</v>
      </c>
      <c r="H271"/>
      <c r="I271"/>
      <c r="J271"/>
      <c r="K271" s="4"/>
      <c r="L271"/>
      <c r="M271" t="s">
        <v>223</v>
      </c>
      <c r="N271"/>
      <c r="O271" t="s">
        <v>50</v>
      </c>
      <c r="P271"/>
      <c r="Q271" t="s">
        <v>1150</v>
      </c>
      <c r="R271" t="s">
        <v>223</v>
      </c>
      <c r="S271" t="s">
        <v>223</v>
      </c>
      <c r="T271" t="s">
        <v>51</v>
      </c>
      <c r="U271" t="s">
        <v>223</v>
      </c>
      <c r="V271" t="s">
        <v>52</v>
      </c>
      <c r="W271" t="s">
        <v>44</v>
      </c>
      <c r="X271" t="s">
        <v>44</v>
      </c>
      <c r="Y271" t="s">
        <v>44</v>
      </c>
      <c r="Z271" t="s">
        <v>39</v>
      </c>
      <c r="AA271" t="s">
        <v>55</v>
      </c>
      <c r="AB271" s="4">
        <v>44613</v>
      </c>
      <c r="AC271" t="s">
        <v>1129</v>
      </c>
      <c r="AD271" t="s">
        <v>37</v>
      </c>
      <c r="AE271" t="s">
        <v>45</v>
      </c>
      <c r="AF271" t="s">
        <v>223</v>
      </c>
      <c r="AG271" t="s">
        <v>46</v>
      </c>
      <c r="AH271" t="s">
        <v>45</v>
      </c>
      <c r="AI271" s="4">
        <v>44613</v>
      </c>
      <c r="AJ271" s="6">
        <f>IF(C271="","Sin Fecha Inicial",IF(AI271="","Sin Fecha Solucion",NETWORKDAYS.INTL(C271,AI271,1,FESTIVOS!$A$1:$A$17)-1))</f>
        <v>0</v>
      </c>
      <c r="AK271" s="5">
        <v>1</v>
      </c>
      <c r="AL271" s="5" t="str">
        <f>IF(AJ271&lt;=AK271,"CUMPLE","No cumple")</f>
        <v>CUMPLE</v>
      </c>
    </row>
    <row r="272" spans="1:38" x14ac:dyDescent="0.25">
      <c r="A272" t="s">
        <v>47</v>
      </c>
      <c r="B272">
        <v>2022000948</v>
      </c>
      <c r="C272" s="4">
        <v>44613</v>
      </c>
      <c r="D272" t="s">
        <v>38</v>
      </c>
      <c r="E272" t="s">
        <v>1129</v>
      </c>
      <c r="F272" t="s">
        <v>35</v>
      </c>
      <c r="G272" t="s">
        <v>223</v>
      </c>
      <c r="H272"/>
      <c r="I272"/>
      <c r="J272"/>
      <c r="K272" s="4"/>
      <c r="L272"/>
      <c r="M272" t="s">
        <v>223</v>
      </c>
      <c r="N272"/>
      <c r="O272" t="s">
        <v>50</v>
      </c>
      <c r="P272"/>
      <c r="Q272" t="s">
        <v>1151</v>
      </c>
      <c r="R272" t="s">
        <v>1079</v>
      </c>
      <c r="S272" t="s">
        <v>1152</v>
      </c>
      <c r="T272" t="s">
        <v>51</v>
      </c>
      <c r="U272" t="s">
        <v>1153</v>
      </c>
      <c r="V272" t="s">
        <v>52</v>
      </c>
      <c r="W272" t="s">
        <v>44</v>
      </c>
      <c r="X272" t="s">
        <v>44</v>
      </c>
      <c r="Y272" t="s">
        <v>44</v>
      </c>
      <c r="Z272" t="s">
        <v>39</v>
      </c>
      <c r="AA272" t="s">
        <v>48</v>
      </c>
      <c r="AB272" s="4">
        <v>44613</v>
      </c>
      <c r="AC272" t="s">
        <v>1129</v>
      </c>
      <c r="AD272" t="s">
        <v>1154</v>
      </c>
      <c r="AE272" t="s">
        <v>45</v>
      </c>
      <c r="AF272" t="s">
        <v>223</v>
      </c>
      <c r="AG272" t="s">
        <v>46</v>
      </c>
      <c r="AH272" t="s">
        <v>45</v>
      </c>
      <c r="AI272" s="4">
        <v>44613</v>
      </c>
      <c r="AJ272" s="6">
        <f>IF(C272="","Sin Fecha Inicial",IF(AI272="","Sin Fecha Solucion",NETWORKDAYS.INTL(C272,AI272,1,FESTIVOS!$A$1:$A$17)-1))</f>
        <v>0</v>
      </c>
      <c r="AK272" s="5">
        <v>1</v>
      </c>
      <c r="AL272" s="5" t="str">
        <f>IF(AJ272&lt;=AK272,"CUMPLE","No cumple")</f>
        <v>CUMPLE</v>
      </c>
    </row>
    <row r="273" spans="1:38" x14ac:dyDescent="0.25">
      <c r="A273" t="s">
        <v>47</v>
      </c>
      <c r="B273">
        <v>2022000949</v>
      </c>
      <c r="C273" s="4">
        <v>44613</v>
      </c>
      <c r="D273" t="s">
        <v>38</v>
      </c>
      <c r="E273" t="s">
        <v>1129</v>
      </c>
      <c r="F273" t="s">
        <v>35</v>
      </c>
      <c r="G273" t="s">
        <v>223</v>
      </c>
      <c r="H273"/>
      <c r="I273"/>
      <c r="J273"/>
      <c r="K273" s="4"/>
      <c r="L273"/>
      <c r="M273" t="s">
        <v>223</v>
      </c>
      <c r="N273"/>
      <c r="O273" t="s">
        <v>50</v>
      </c>
      <c r="P273"/>
      <c r="Q273" t="s">
        <v>1155</v>
      </c>
      <c r="R273" t="s">
        <v>223</v>
      </c>
      <c r="S273" t="s">
        <v>1156</v>
      </c>
      <c r="T273" t="s">
        <v>51</v>
      </c>
      <c r="U273" t="s">
        <v>1157</v>
      </c>
      <c r="V273" t="s">
        <v>52</v>
      </c>
      <c r="W273" t="s">
        <v>44</v>
      </c>
      <c r="X273" t="s">
        <v>44</v>
      </c>
      <c r="Y273" t="s">
        <v>44</v>
      </c>
      <c r="Z273" t="s">
        <v>39</v>
      </c>
      <c r="AA273" t="s">
        <v>48</v>
      </c>
      <c r="AB273" s="4">
        <v>44613</v>
      </c>
      <c r="AC273" t="s">
        <v>1129</v>
      </c>
      <c r="AD273" t="s">
        <v>1158</v>
      </c>
      <c r="AE273" t="s">
        <v>45</v>
      </c>
      <c r="AF273" t="s">
        <v>223</v>
      </c>
      <c r="AG273" t="s">
        <v>46</v>
      </c>
      <c r="AH273" t="s">
        <v>45</v>
      </c>
      <c r="AI273" s="4">
        <v>44613</v>
      </c>
      <c r="AJ273" s="6">
        <f>IF(C273="","Sin Fecha Inicial",IF(AI273="","Sin Fecha Solucion",NETWORKDAYS.INTL(C273,AI273,1,FESTIVOS!$A$1:$A$17)-1))</f>
        <v>0</v>
      </c>
      <c r="AK273" s="5">
        <v>1</v>
      </c>
      <c r="AL273" s="5" t="str">
        <f>IF(AJ273&lt;=AK273,"CUMPLE","No cumple")</f>
        <v>CUMPLE</v>
      </c>
    </row>
    <row r="274" spans="1:38" x14ac:dyDescent="0.25">
      <c r="A274" t="s">
        <v>47</v>
      </c>
      <c r="B274">
        <v>2022000951</v>
      </c>
      <c r="C274" s="4">
        <v>44613</v>
      </c>
      <c r="D274" t="s">
        <v>38</v>
      </c>
      <c r="E274" t="s">
        <v>1129</v>
      </c>
      <c r="F274" t="s">
        <v>35</v>
      </c>
      <c r="G274" t="s">
        <v>41</v>
      </c>
      <c r="H274">
        <v>160718</v>
      </c>
      <c r="I274"/>
      <c r="J274"/>
      <c r="K274" s="4"/>
      <c r="L274"/>
      <c r="M274" t="s">
        <v>223</v>
      </c>
      <c r="N274"/>
      <c r="O274" t="s">
        <v>50</v>
      </c>
      <c r="P274"/>
      <c r="Q274" t="s">
        <v>1159</v>
      </c>
      <c r="R274" t="s">
        <v>1160</v>
      </c>
      <c r="S274" t="s">
        <v>1161</v>
      </c>
      <c r="T274" t="s">
        <v>51</v>
      </c>
      <c r="U274" t="s">
        <v>223</v>
      </c>
      <c r="V274" t="s">
        <v>52</v>
      </c>
      <c r="W274" t="s">
        <v>44</v>
      </c>
      <c r="X274" t="s">
        <v>44</v>
      </c>
      <c r="Y274" t="s">
        <v>44</v>
      </c>
      <c r="Z274" t="s">
        <v>39</v>
      </c>
      <c r="AA274" t="s">
        <v>48</v>
      </c>
      <c r="AB274" s="4">
        <v>44613</v>
      </c>
      <c r="AC274" t="s">
        <v>1129</v>
      </c>
      <c r="AD274" t="s">
        <v>1162</v>
      </c>
      <c r="AE274" t="s">
        <v>45</v>
      </c>
      <c r="AF274" t="s">
        <v>223</v>
      </c>
      <c r="AG274" t="s">
        <v>46</v>
      </c>
      <c r="AH274" t="s">
        <v>45</v>
      </c>
      <c r="AI274" s="4">
        <v>44613</v>
      </c>
      <c r="AJ274" s="6">
        <f>IF(C274="","Sin Fecha Inicial",IF(AI274="","Sin Fecha Solucion",NETWORKDAYS.INTL(C274,AI274,1,FESTIVOS!$A$1:$A$17)-1))</f>
        <v>0</v>
      </c>
      <c r="AK274" s="5">
        <v>1</v>
      </c>
      <c r="AL274" s="5" t="s">
        <v>389</v>
      </c>
    </row>
    <row r="275" spans="1:38" x14ac:dyDescent="0.25">
      <c r="A275" t="s">
        <v>47</v>
      </c>
      <c r="B275">
        <v>2022000921</v>
      </c>
      <c r="C275" s="4">
        <v>44610</v>
      </c>
      <c r="D275" t="s">
        <v>38</v>
      </c>
      <c r="E275" t="s">
        <v>1100</v>
      </c>
      <c r="F275" t="s">
        <v>35</v>
      </c>
      <c r="G275" t="s">
        <v>223</v>
      </c>
      <c r="H275"/>
      <c r="I275"/>
      <c r="J275"/>
      <c r="K275" s="4"/>
      <c r="L275"/>
      <c r="M275" t="s">
        <v>223</v>
      </c>
      <c r="N275"/>
      <c r="O275" t="s">
        <v>50</v>
      </c>
      <c r="P275"/>
      <c r="Q275" t="s">
        <v>1110</v>
      </c>
      <c r="R275" t="s">
        <v>1111</v>
      </c>
      <c r="S275" t="s">
        <v>1163</v>
      </c>
      <c r="T275" t="s">
        <v>51</v>
      </c>
      <c r="U275" t="s">
        <v>223</v>
      </c>
      <c r="V275" t="s">
        <v>52</v>
      </c>
      <c r="W275" t="s">
        <v>44</v>
      </c>
      <c r="X275" t="s">
        <v>44</v>
      </c>
      <c r="Y275" t="s">
        <v>44</v>
      </c>
      <c r="Z275" t="s">
        <v>39</v>
      </c>
      <c r="AA275" t="s">
        <v>48</v>
      </c>
      <c r="AB275" s="4">
        <v>44614</v>
      </c>
      <c r="AC275" t="s">
        <v>1164</v>
      </c>
      <c r="AD275" t="s">
        <v>1165</v>
      </c>
      <c r="AE275" t="s">
        <v>45</v>
      </c>
      <c r="AF275" t="s">
        <v>223</v>
      </c>
      <c r="AG275" t="s">
        <v>46</v>
      </c>
      <c r="AH275" t="s">
        <v>45</v>
      </c>
      <c r="AI275" s="4">
        <v>44614</v>
      </c>
      <c r="AJ275" s="6">
        <f>IF(C275="","Sin Fecha Inicial",IF(AI275="","Sin Fecha Solucion",NETWORKDAYS.INTL(C275,AI275,1,FESTIVOS!$A$1:$A$17)-1))</f>
        <v>2</v>
      </c>
      <c r="AK275" s="5">
        <v>30</v>
      </c>
      <c r="AL275" s="5" t="s">
        <v>389</v>
      </c>
    </row>
    <row r="276" spans="1:38" x14ac:dyDescent="0.25">
      <c r="A276" t="s">
        <v>47</v>
      </c>
      <c r="B276">
        <v>2022000927</v>
      </c>
      <c r="C276" s="4">
        <v>44610</v>
      </c>
      <c r="D276" t="s">
        <v>38</v>
      </c>
      <c r="E276" t="s">
        <v>1100</v>
      </c>
      <c r="F276" t="s">
        <v>35</v>
      </c>
      <c r="G276" t="s">
        <v>223</v>
      </c>
      <c r="H276"/>
      <c r="I276"/>
      <c r="J276"/>
      <c r="K276" s="4"/>
      <c r="L276"/>
      <c r="M276" t="s">
        <v>223</v>
      </c>
      <c r="N276"/>
      <c r="O276" t="s">
        <v>50</v>
      </c>
      <c r="P276"/>
      <c r="Q276" t="s">
        <v>1110</v>
      </c>
      <c r="R276" t="s">
        <v>1111</v>
      </c>
      <c r="S276" t="s">
        <v>1163</v>
      </c>
      <c r="T276" t="s">
        <v>51</v>
      </c>
      <c r="U276" t="s">
        <v>223</v>
      </c>
      <c r="V276" t="s">
        <v>52</v>
      </c>
      <c r="W276" t="s">
        <v>44</v>
      </c>
      <c r="X276" t="s">
        <v>44</v>
      </c>
      <c r="Y276" t="s">
        <v>44</v>
      </c>
      <c r="Z276" t="s">
        <v>39</v>
      </c>
      <c r="AA276" t="s">
        <v>48</v>
      </c>
      <c r="AB276" s="4">
        <v>44614</v>
      </c>
      <c r="AC276" t="s">
        <v>1164</v>
      </c>
      <c r="AD276" t="s">
        <v>1166</v>
      </c>
      <c r="AE276" t="s">
        <v>45</v>
      </c>
      <c r="AF276" t="s">
        <v>223</v>
      </c>
      <c r="AG276" t="s">
        <v>46</v>
      </c>
      <c r="AH276" t="s">
        <v>45</v>
      </c>
      <c r="AI276" s="4">
        <v>44614</v>
      </c>
      <c r="AJ276" s="6">
        <f>IF(C276="","Sin Fecha Inicial",IF(AI276="","Sin Fecha Solucion",NETWORKDAYS.INTL(C276,AI276,1,FESTIVOS!$A$1:$A$17)-1))</f>
        <v>2</v>
      </c>
      <c r="AK276" s="5">
        <v>30</v>
      </c>
      <c r="AL276" s="5" t="s">
        <v>389</v>
      </c>
    </row>
    <row r="277" spans="1:38" x14ac:dyDescent="0.25">
      <c r="A277" t="s">
        <v>47</v>
      </c>
      <c r="B277">
        <v>2022000932</v>
      </c>
      <c r="C277" s="4">
        <v>44613</v>
      </c>
      <c r="D277" t="s">
        <v>38</v>
      </c>
      <c r="E277" t="s">
        <v>1129</v>
      </c>
      <c r="F277" t="s">
        <v>35</v>
      </c>
      <c r="G277" t="s">
        <v>223</v>
      </c>
      <c r="H277"/>
      <c r="I277"/>
      <c r="J277"/>
      <c r="K277" s="4"/>
      <c r="L277"/>
      <c r="M277" t="s">
        <v>223</v>
      </c>
      <c r="N277"/>
      <c r="O277" t="s">
        <v>50</v>
      </c>
      <c r="P277"/>
      <c r="Q277" t="s">
        <v>1167</v>
      </c>
      <c r="R277" t="s">
        <v>1168</v>
      </c>
      <c r="S277" t="s">
        <v>248</v>
      </c>
      <c r="T277" t="s">
        <v>51</v>
      </c>
      <c r="U277" t="s">
        <v>1169</v>
      </c>
      <c r="V277" t="s">
        <v>52</v>
      </c>
      <c r="W277" t="s">
        <v>44</v>
      </c>
      <c r="X277" t="s">
        <v>44</v>
      </c>
      <c r="Y277" t="s">
        <v>44</v>
      </c>
      <c r="Z277" t="s">
        <v>39</v>
      </c>
      <c r="AA277" t="s">
        <v>48</v>
      </c>
      <c r="AB277" s="4">
        <v>44614</v>
      </c>
      <c r="AC277" t="s">
        <v>1164</v>
      </c>
      <c r="AD277" t="s">
        <v>1170</v>
      </c>
      <c r="AE277" t="s">
        <v>45</v>
      </c>
      <c r="AF277" t="s">
        <v>223</v>
      </c>
      <c r="AG277" t="s">
        <v>46</v>
      </c>
      <c r="AH277" t="s">
        <v>45</v>
      </c>
      <c r="AI277" s="4">
        <v>44614</v>
      </c>
      <c r="AJ277" s="6">
        <f>IF(C277="","Sin Fecha Inicial",IF(AI277="","Sin Fecha Solucion",NETWORKDAYS.INTL(C277,AI277,1,FESTIVOS!$A$1:$A$17)-1))</f>
        <v>1</v>
      </c>
      <c r="AK277" s="5">
        <v>30</v>
      </c>
      <c r="AL277" s="5" t="s">
        <v>389</v>
      </c>
    </row>
    <row r="278" spans="1:38" x14ac:dyDescent="0.25">
      <c r="A278" t="s">
        <v>47</v>
      </c>
      <c r="B278">
        <v>2022000938</v>
      </c>
      <c r="C278" s="4">
        <v>44613</v>
      </c>
      <c r="D278" t="s">
        <v>38</v>
      </c>
      <c r="E278" t="s">
        <v>1129</v>
      </c>
      <c r="F278" t="s">
        <v>35</v>
      </c>
      <c r="G278" t="s">
        <v>41</v>
      </c>
      <c r="H278">
        <v>1081657</v>
      </c>
      <c r="I278"/>
      <c r="J278"/>
      <c r="K278" s="4"/>
      <c r="L278"/>
      <c r="M278" t="s">
        <v>223</v>
      </c>
      <c r="N278"/>
      <c r="O278" t="s">
        <v>50</v>
      </c>
      <c r="P278"/>
      <c r="Q278" t="s">
        <v>1108</v>
      </c>
      <c r="R278" t="s">
        <v>223</v>
      </c>
      <c r="S278" t="s">
        <v>299</v>
      </c>
      <c r="T278" t="s">
        <v>51</v>
      </c>
      <c r="U278" t="s">
        <v>1171</v>
      </c>
      <c r="V278" t="s">
        <v>52</v>
      </c>
      <c r="W278" t="s">
        <v>44</v>
      </c>
      <c r="X278" t="s">
        <v>44</v>
      </c>
      <c r="Y278" t="s">
        <v>44</v>
      </c>
      <c r="Z278" t="s">
        <v>39</v>
      </c>
      <c r="AA278" t="s">
        <v>48</v>
      </c>
      <c r="AB278" s="4">
        <v>44614</v>
      </c>
      <c r="AC278" t="s">
        <v>1164</v>
      </c>
      <c r="AD278" t="s">
        <v>1172</v>
      </c>
      <c r="AE278" t="s">
        <v>45</v>
      </c>
      <c r="AF278" t="s">
        <v>223</v>
      </c>
      <c r="AG278" t="s">
        <v>46</v>
      </c>
      <c r="AH278" t="s">
        <v>45</v>
      </c>
      <c r="AI278" s="4">
        <v>44614</v>
      </c>
      <c r="AJ278" s="6">
        <f>IF(C278="","Sin Fecha Inicial",IF(AI278="","Sin Fecha Solucion",NETWORKDAYS.INTL(C278,AI278,1,FESTIVOS!$A$1:$A$17)-1))</f>
        <v>1</v>
      </c>
      <c r="AK278" s="5">
        <v>30</v>
      </c>
      <c r="AL278" s="5" t="s">
        <v>389</v>
      </c>
    </row>
    <row r="279" spans="1:38" x14ac:dyDescent="0.25">
      <c r="A279" t="s">
        <v>47</v>
      </c>
      <c r="B279">
        <v>2022000941</v>
      </c>
      <c r="C279" s="4">
        <v>44613</v>
      </c>
      <c r="D279" t="s">
        <v>38</v>
      </c>
      <c r="E279" t="s">
        <v>1129</v>
      </c>
      <c r="F279" t="s">
        <v>35</v>
      </c>
      <c r="G279" t="s">
        <v>41</v>
      </c>
      <c r="H279">
        <v>112052</v>
      </c>
      <c r="I279"/>
      <c r="J279"/>
      <c r="K279" s="4"/>
      <c r="L279"/>
      <c r="M279" t="s">
        <v>223</v>
      </c>
      <c r="N279"/>
      <c r="O279" t="s">
        <v>50</v>
      </c>
      <c r="P279"/>
      <c r="Q279" t="s">
        <v>1173</v>
      </c>
      <c r="R279" t="s">
        <v>1174</v>
      </c>
      <c r="S279" t="s">
        <v>1175</v>
      </c>
      <c r="T279" t="s">
        <v>51</v>
      </c>
      <c r="U279" t="s">
        <v>223</v>
      </c>
      <c r="V279" t="s">
        <v>52</v>
      </c>
      <c r="W279" t="s">
        <v>44</v>
      </c>
      <c r="X279" t="s">
        <v>44</v>
      </c>
      <c r="Y279" t="s">
        <v>44</v>
      </c>
      <c r="Z279" t="s">
        <v>39</v>
      </c>
      <c r="AA279" t="s">
        <v>48</v>
      </c>
      <c r="AB279" s="4">
        <v>44614</v>
      </c>
      <c r="AC279" t="s">
        <v>1164</v>
      </c>
      <c r="AD279" t="s">
        <v>1176</v>
      </c>
      <c r="AE279" t="s">
        <v>45</v>
      </c>
      <c r="AF279" t="s">
        <v>223</v>
      </c>
      <c r="AG279" t="s">
        <v>46</v>
      </c>
      <c r="AH279" t="s">
        <v>45</v>
      </c>
      <c r="AI279" s="4">
        <v>44614</v>
      </c>
      <c r="AJ279" s="6">
        <f>IF(C279="","Sin Fecha Inicial",IF(AI279="","Sin Fecha Solucion",NETWORKDAYS.INTL(C279,AI279,1,FESTIVOS!$A$1:$A$17)-1))</f>
        <v>1</v>
      </c>
      <c r="AK279" s="5">
        <v>30</v>
      </c>
      <c r="AL279" s="5" t="s">
        <v>389</v>
      </c>
    </row>
    <row r="280" spans="1:38" x14ac:dyDescent="0.25">
      <c r="A280" t="s">
        <v>47</v>
      </c>
      <c r="B280">
        <v>2022000952</v>
      </c>
      <c r="C280" s="4">
        <v>44613</v>
      </c>
      <c r="D280" t="s">
        <v>38</v>
      </c>
      <c r="E280" t="s">
        <v>1129</v>
      </c>
      <c r="F280" t="s">
        <v>35</v>
      </c>
      <c r="G280" t="s">
        <v>223</v>
      </c>
      <c r="H280"/>
      <c r="I280"/>
      <c r="J280"/>
      <c r="K280" s="4"/>
      <c r="L280"/>
      <c r="M280" t="s">
        <v>223</v>
      </c>
      <c r="N280"/>
      <c r="O280" t="s">
        <v>50</v>
      </c>
      <c r="P280"/>
      <c r="Q280" t="s">
        <v>1177</v>
      </c>
      <c r="R280" t="s">
        <v>1178</v>
      </c>
      <c r="S280" t="s">
        <v>223</v>
      </c>
      <c r="T280" t="s">
        <v>51</v>
      </c>
      <c r="U280" t="s">
        <v>223</v>
      </c>
      <c r="V280" t="s">
        <v>52</v>
      </c>
      <c r="W280" t="s">
        <v>44</v>
      </c>
      <c r="X280" t="s">
        <v>44</v>
      </c>
      <c r="Y280" t="s">
        <v>44</v>
      </c>
      <c r="Z280" t="s">
        <v>39</v>
      </c>
      <c r="AA280" t="s">
        <v>48</v>
      </c>
      <c r="AB280" s="4">
        <v>44614</v>
      </c>
      <c r="AC280" t="s">
        <v>1164</v>
      </c>
      <c r="AD280" t="s">
        <v>1179</v>
      </c>
      <c r="AE280" t="s">
        <v>45</v>
      </c>
      <c r="AF280" t="s">
        <v>223</v>
      </c>
      <c r="AG280" t="s">
        <v>46</v>
      </c>
      <c r="AH280" t="s">
        <v>45</v>
      </c>
      <c r="AI280" s="4">
        <v>44614</v>
      </c>
      <c r="AJ280" s="6">
        <f>IF(C280="","Sin Fecha Inicial",IF(AI280="","Sin Fecha Solucion",NETWORKDAYS.INTL(C280,AI280,1,FESTIVOS!$A$1:$A$17)-1))</f>
        <v>1</v>
      </c>
      <c r="AK280" s="5">
        <v>30</v>
      </c>
      <c r="AL280" s="5" t="s">
        <v>389</v>
      </c>
    </row>
    <row r="281" spans="1:38" x14ac:dyDescent="0.25">
      <c r="A281" t="s">
        <v>47</v>
      </c>
      <c r="B281">
        <v>2022000856</v>
      </c>
      <c r="C281" s="4">
        <v>44608</v>
      </c>
      <c r="D281" t="s">
        <v>38</v>
      </c>
      <c r="E281" t="s">
        <v>1068</v>
      </c>
      <c r="F281" t="s">
        <v>35</v>
      </c>
      <c r="G281" t="s">
        <v>223</v>
      </c>
      <c r="H281"/>
      <c r="I281"/>
      <c r="J281"/>
      <c r="K281" s="4"/>
      <c r="L281"/>
      <c r="M281" t="s">
        <v>223</v>
      </c>
      <c r="N281"/>
      <c r="O281" t="s">
        <v>50</v>
      </c>
      <c r="P281">
        <v>16797419</v>
      </c>
      <c r="Q281" t="s">
        <v>1180</v>
      </c>
      <c r="R281" t="s">
        <v>223</v>
      </c>
      <c r="S281" t="s">
        <v>1181</v>
      </c>
      <c r="T281" t="s">
        <v>84</v>
      </c>
      <c r="U281" t="s">
        <v>1182</v>
      </c>
      <c r="V281" t="s">
        <v>52</v>
      </c>
      <c r="W281" t="s">
        <v>44</v>
      </c>
      <c r="X281" t="s">
        <v>44</v>
      </c>
      <c r="Y281" t="s">
        <v>44</v>
      </c>
      <c r="Z281" t="s">
        <v>39</v>
      </c>
      <c r="AA281" t="s">
        <v>48</v>
      </c>
      <c r="AB281" s="4">
        <v>44610</v>
      </c>
      <c r="AC281" t="s">
        <v>1183</v>
      </c>
      <c r="AD281" t="s">
        <v>1184</v>
      </c>
      <c r="AE281" t="s">
        <v>45</v>
      </c>
      <c r="AF281" t="s">
        <v>223</v>
      </c>
      <c r="AG281" t="s">
        <v>46</v>
      </c>
      <c r="AH281" t="s">
        <v>45</v>
      </c>
      <c r="AI281" s="4">
        <v>44615</v>
      </c>
      <c r="AJ281" s="6">
        <f>IF(C281="","Sin Fecha Inicial",IF(AI281="","Sin Fecha Solucion",NETWORKDAYS.INTL(C281,AI281,1,FESTIVOS!$A$1:$A$17)-1))</f>
        <v>5</v>
      </c>
      <c r="AK281" s="5">
        <v>30</v>
      </c>
      <c r="AL281" s="5" t="s">
        <v>389</v>
      </c>
    </row>
    <row r="282" spans="1:38" x14ac:dyDescent="0.25">
      <c r="A282" t="s">
        <v>47</v>
      </c>
      <c r="B282">
        <v>2022000928</v>
      </c>
      <c r="C282" s="4">
        <v>44610</v>
      </c>
      <c r="D282" t="s">
        <v>38</v>
      </c>
      <c r="E282" t="s">
        <v>1100</v>
      </c>
      <c r="F282" t="s">
        <v>35</v>
      </c>
      <c r="G282" t="s">
        <v>223</v>
      </c>
      <c r="H282"/>
      <c r="I282">
        <v>20210953591</v>
      </c>
      <c r="J282"/>
      <c r="K282" s="4"/>
      <c r="L282"/>
      <c r="M282" t="s">
        <v>223</v>
      </c>
      <c r="N282"/>
      <c r="O282" t="s">
        <v>50</v>
      </c>
      <c r="P282"/>
      <c r="Q282" t="s">
        <v>551</v>
      </c>
      <c r="R282" t="s">
        <v>223</v>
      </c>
      <c r="S282" t="s">
        <v>552</v>
      </c>
      <c r="T282" t="s">
        <v>51</v>
      </c>
      <c r="U282" t="s">
        <v>223</v>
      </c>
      <c r="V282" t="s">
        <v>52</v>
      </c>
      <c r="W282" t="s">
        <v>44</v>
      </c>
      <c r="X282" t="s">
        <v>44</v>
      </c>
      <c r="Y282" t="s">
        <v>44</v>
      </c>
      <c r="Z282" t="s">
        <v>39</v>
      </c>
      <c r="AA282" t="s">
        <v>48</v>
      </c>
      <c r="AB282" s="4">
        <v>44615</v>
      </c>
      <c r="AC282" t="s">
        <v>1183</v>
      </c>
      <c r="AD282" t="s">
        <v>1185</v>
      </c>
      <c r="AE282" t="s">
        <v>45</v>
      </c>
      <c r="AF282" t="s">
        <v>223</v>
      </c>
      <c r="AG282" t="s">
        <v>46</v>
      </c>
      <c r="AH282" t="s">
        <v>45</v>
      </c>
      <c r="AI282" s="4">
        <v>44615</v>
      </c>
      <c r="AJ282" s="6">
        <f>IF(C282="","Sin Fecha Inicial",IF(AI282="","Sin Fecha Solucion",NETWORKDAYS.INTL(C282,AI282,1,FESTIVOS!$A$1:$A$17)-1))</f>
        <v>3</v>
      </c>
      <c r="AK282" s="5">
        <v>30</v>
      </c>
      <c r="AL282" s="5" t="s">
        <v>389</v>
      </c>
    </row>
    <row r="283" spans="1:38" x14ac:dyDescent="0.25">
      <c r="A283" t="s">
        <v>47</v>
      </c>
      <c r="B283">
        <v>2022000929</v>
      </c>
      <c r="C283" s="4">
        <v>44610</v>
      </c>
      <c r="D283" t="s">
        <v>38</v>
      </c>
      <c r="E283" t="s">
        <v>1100</v>
      </c>
      <c r="F283" t="s">
        <v>35</v>
      </c>
      <c r="G283" t="s">
        <v>223</v>
      </c>
      <c r="H283"/>
      <c r="I283">
        <v>20210953575</v>
      </c>
      <c r="J283"/>
      <c r="K283" s="4"/>
      <c r="L283"/>
      <c r="M283" t="s">
        <v>223</v>
      </c>
      <c r="N283"/>
      <c r="O283" t="s">
        <v>50</v>
      </c>
      <c r="P283"/>
      <c r="Q283" t="s">
        <v>551</v>
      </c>
      <c r="R283" t="s">
        <v>223</v>
      </c>
      <c r="S283" t="s">
        <v>552</v>
      </c>
      <c r="T283" t="s">
        <v>51</v>
      </c>
      <c r="U283" t="s">
        <v>223</v>
      </c>
      <c r="V283" t="s">
        <v>52</v>
      </c>
      <c r="W283" t="s">
        <v>44</v>
      </c>
      <c r="X283" t="s">
        <v>44</v>
      </c>
      <c r="Y283" t="s">
        <v>44</v>
      </c>
      <c r="Z283" t="s">
        <v>39</v>
      </c>
      <c r="AA283" t="s">
        <v>48</v>
      </c>
      <c r="AB283" s="4">
        <v>44615</v>
      </c>
      <c r="AC283" t="s">
        <v>1183</v>
      </c>
      <c r="AD283" t="s">
        <v>1185</v>
      </c>
      <c r="AE283" t="s">
        <v>45</v>
      </c>
      <c r="AF283" t="s">
        <v>223</v>
      </c>
      <c r="AG283" t="s">
        <v>46</v>
      </c>
      <c r="AH283" t="s">
        <v>45</v>
      </c>
      <c r="AI283" s="4">
        <v>44615</v>
      </c>
      <c r="AJ283" s="6">
        <f>IF(C283="","Sin Fecha Inicial",IF(AI283="","Sin Fecha Solucion",NETWORKDAYS.INTL(C283,AI283,1,FESTIVOS!$A$1:$A$17)-1))</f>
        <v>3</v>
      </c>
      <c r="AK283" s="5">
        <v>30</v>
      </c>
      <c r="AL283" s="5" t="s">
        <v>389</v>
      </c>
    </row>
    <row r="284" spans="1:38" x14ac:dyDescent="0.25">
      <c r="A284" t="s">
        <v>47</v>
      </c>
      <c r="B284">
        <v>2022001001</v>
      </c>
      <c r="C284" s="4">
        <v>44615</v>
      </c>
      <c r="D284" t="s">
        <v>38</v>
      </c>
      <c r="E284" t="s">
        <v>1183</v>
      </c>
      <c r="F284" t="s">
        <v>35</v>
      </c>
      <c r="G284" t="s">
        <v>41</v>
      </c>
      <c r="H284">
        <v>1022412</v>
      </c>
      <c r="I284"/>
      <c r="J284"/>
      <c r="K284" s="4"/>
      <c r="L284"/>
      <c r="M284" t="s">
        <v>223</v>
      </c>
      <c r="N284"/>
      <c r="O284" t="s">
        <v>50</v>
      </c>
      <c r="P284"/>
      <c r="Q284" t="s">
        <v>1186</v>
      </c>
      <c r="R284" t="s">
        <v>223</v>
      </c>
      <c r="S284" t="s">
        <v>223</v>
      </c>
      <c r="T284" t="s">
        <v>51</v>
      </c>
      <c r="U284" t="s">
        <v>223</v>
      </c>
      <c r="V284" t="s">
        <v>52</v>
      </c>
      <c r="W284" t="s">
        <v>44</v>
      </c>
      <c r="X284" t="s">
        <v>44</v>
      </c>
      <c r="Y284" t="s">
        <v>44</v>
      </c>
      <c r="Z284" t="s">
        <v>39</v>
      </c>
      <c r="AA284" t="s">
        <v>48</v>
      </c>
      <c r="AB284" s="4">
        <v>44615</v>
      </c>
      <c r="AC284" t="s">
        <v>1183</v>
      </c>
      <c r="AD284" t="s">
        <v>1187</v>
      </c>
      <c r="AE284" t="s">
        <v>45</v>
      </c>
      <c r="AF284" t="s">
        <v>223</v>
      </c>
      <c r="AG284" t="s">
        <v>46</v>
      </c>
      <c r="AH284" t="s">
        <v>45</v>
      </c>
      <c r="AI284" s="4">
        <v>44615</v>
      </c>
      <c r="AJ284" s="6">
        <f>IF(C284="","Sin Fecha Inicial",IF(AI284="","Sin Fecha Solucion",NETWORKDAYS.INTL(C284,AI284,1,FESTIVOS!$A$1:$A$17)-1))</f>
        <v>0</v>
      </c>
      <c r="AK284" s="5">
        <v>30</v>
      </c>
      <c r="AL284" s="5" t="s">
        <v>389</v>
      </c>
    </row>
    <row r="285" spans="1:38" x14ac:dyDescent="0.25">
      <c r="A285" t="s">
        <v>47</v>
      </c>
      <c r="B285">
        <v>2022000881</v>
      </c>
      <c r="C285" s="4">
        <v>44609</v>
      </c>
      <c r="D285" t="s">
        <v>61</v>
      </c>
      <c r="E285" t="s">
        <v>1084</v>
      </c>
      <c r="F285" t="s">
        <v>35</v>
      </c>
      <c r="G285" t="s">
        <v>41</v>
      </c>
      <c r="H285">
        <v>1137506</v>
      </c>
      <c r="I285"/>
      <c r="J285"/>
      <c r="K285" s="4"/>
      <c r="L285"/>
      <c r="M285" t="s">
        <v>223</v>
      </c>
      <c r="N285"/>
      <c r="O285" t="s">
        <v>7</v>
      </c>
      <c r="P285"/>
      <c r="Q285" t="s">
        <v>223</v>
      </c>
      <c r="R285" t="s">
        <v>223</v>
      </c>
      <c r="S285" t="s">
        <v>223</v>
      </c>
      <c r="T285" t="s">
        <v>223</v>
      </c>
      <c r="U285" t="s">
        <v>223</v>
      </c>
      <c r="V285" t="s">
        <v>52</v>
      </c>
      <c r="W285" t="s">
        <v>44</v>
      </c>
      <c r="X285" t="s">
        <v>44</v>
      </c>
      <c r="Y285" t="s">
        <v>44</v>
      </c>
      <c r="Z285" t="s">
        <v>39</v>
      </c>
      <c r="AA285" t="s">
        <v>73</v>
      </c>
      <c r="AB285" s="4">
        <v>44616</v>
      </c>
      <c r="AC285" t="s">
        <v>1188</v>
      </c>
      <c r="AD285" t="s">
        <v>1189</v>
      </c>
      <c r="AE285" t="s">
        <v>45</v>
      </c>
      <c r="AF285" t="s">
        <v>223</v>
      </c>
      <c r="AG285" t="s">
        <v>46</v>
      </c>
      <c r="AH285" t="s">
        <v>45</v>
      </c>
      <c r="AI285" s="4">
        <v>44616</v>
      </c>
      <c r="AJ285" s="6">
        <f>IF(C285="","Sin Fecha Inicial",IF(AI285="","Sin Fecha Solucion",NETWORKDAYS.INTL(C285,AI285,1,FESTIVOS!$A$1:$A$17)-1))</f>
        <v>5</v>
      </c>
      <c r="AK285" s="5">
        <v>30</v>
      </c>
      <c r="AL285" s="5" t="s">
        <v>389</v>
      </c>
    </row>
    <row r="286" spans="1:38" x14ac:dyDescent="0.25">
      <c r="A286" t="s">
        <v>47</v>
      </c>
      <c r="B286">
        <v>2022000989</v>
      </c>
      <c r="C286" s="4">
        <v>44614</v>
      </c>
      <c r="D286" t="s">
        <v>38</v>
      </c>
      <c r="E286" t="s">
        <v>1164</v>
      </c>
      <c r="F286" t="s">
        <v>35</v>
      </c>
      <c r="G286" t="s">
        <v>223</v>
      </c>
      <c r="H286"/>
      <c r="I286"/>
      <c r="J286"/>
      <c r="K286" s="4"/>
      <c r="L286"/>
      <c r="M286" t="s">
        <v>223</v>
      </c>
      <c r="N286"/>
      <c r="O286" t="s">
        <v>50</v>
      </c>
      <c r="P286"/>
      <c r="Q286" t="s">
        <v>215</v>
      </c>
      <c r="R286" t="s">
        <v>223</v>
      </c>
      <c r="S286" t="s">
        <v>216</v>
      </c>
      <c r="T286" t="s">
        <v>51</v>
      </c>
      <c r="U286" t="s">
        <v>223</v>
      </c>
      <c r="V286" t="s">
        <v>52</v>
      </c>
      <c r="W286" t="s">
        <v>44</v>
      </c>
      <c r="X286" t="s">
        <v>44</v>
      </c>
      <c r="Y286" t="s">
        <v>44</v>
      </c>
      <c r="Z286" t="s">
        <v>39</v>
      </c>
      <c r="AA286" t="s">
        <v>48</v>
      </c>
      <c r="AB286" s="4">
        <v>44616</v>
      </c>
      <c r="AC286" t="s">
        <v>1188</v>
      </c>
      <c r="AD286" t="s">
        <v>1190</v>
      </c>
      <c r="AE286" t="s">
        <v>45</v>
      </c>
      <c r="AF286" t="s">
        <v>223</v>
      </c>
      <c r="AG286" t="s">
        <v>46</v>
      </c>
      <c r="AH286" t="s">
        <v>45</v>
      </c>
      <c r="AI286" s="4">
        <v>44616</v>
      </c>
      <c r="AJ286" s="6">
        <f>IF(C286="","Sin Fecha Inicial",IF(AI286="","Sin Fecha Solucion",NETWORKDAYS.INTL(C286,AI286,1,FESTIVOS!$A$1:$A$17)-1))</f>
        <v>2</v>
      </c>
      <c r="AK286" s="5">
        <v>30</v>
      </c>
      <c r="AL286" s="5" t="s">
        <v>389</v>
      </c>
    </row>
    <row r="287" spans="1:38" x14ac:dyDescent="0.25">
      <c r="A287" t="s">
        <v>47</v>
      </c>
      <c r="B287">
        <v>2022000999</v>
      </c>
      <c r="C287" s="4">
        <v>44615</v>
      </c>
      <c r="D287" t="s">
        <v>38</v>
      </c>
      <c r="E287" t="s">
        <v>1183</v>
      </c>
      <c r="F287" t="s">
        <v>35</v>
      </c>
      <c r="G287" t="s">
        <v>41</v>
      </c>
      <c r="H287">
        <v>63523</v>
      </c>
      <c r="I287"/>
      <c r="J287"/>
      <c r="K287" s="4"/>
      <c r="L287"/>
      <c r="M287" t="s">
        <v>223</v>
      </c>
      <c r="N287"/>
      <c r="O287" t="s">
        <v>50</v>
      </c>
      <c r="P287"/>
      <c r="Q287" t="s">
        <v>1191</v>
      </c>
      <c r="R287" t="s">
        <v>223</v>
      </c>
      <c r="S287" t="s">
        <v>1192</v>
      </c>
      <c r="T287" t="s">
        <v>51</v>
      </c>
      <c r="U287" t="s">
        <v>223</v>
      </c>
      <c r="V287" t="s">
        <v>52</v>
      </c>
      <c r="W287" t="s">
        <v>44</v>
      </c>
      <c r="X287" t="s">
        <v>44</v>
      </c>
      <c r="Y287" t="s">
        <v>44</v>
      </c>
      <c r="Z287" t="s">
        <v>39</v>
      </c>
      <c r="AA287" t="s">
        <v>48</v>
      </c>
      <c r="AB287" s="4">
        <v>44616</v>
      </c>
      <c r="AC287" t="s">
        <v>1188</v>
      </c>
      <c r="AD287" t="s">
        <v>1193</v>
      </c>
      <c r="AE287" t="s">
        <v>45</v>
      </c>
      <c r="AF287" t="s">
        <v>223</v>
      </c>
      <c r="AG287" t="s">
        <v>46</v>
      </c>
      <c r="AH287" t="s">
        <v>45</v>
      </c>
      <c r="AI287" s="4">
        <v>44616</v>
      </c>
      <c r="AJ287" s="6">
        <f>IF(C287="","Sin Fecha Inicial",IF(AI287="","Sin Fecha Solucion",NETWORKDAYS.INTL(C287,AI287,1,FESTIVOS!$A$1:$A$17)-1))</f>
        <v>1</v>
      </c>
      <c r="AK287" s="5">
        <v>30</v>
      </c>
      <c r="AL287" s="5" t="s">
        <v>389</v>
      </c>
    </row>
    <row r="288" spans="1:38" x14ac:dyDescent="0.25">
      <c r="A288" t="s">
        <v>47</v>
      </c>
      <c r="B288">
        <v>2022001008</v>
      </c>
      <c r="C288" s="4">
        <v>44615</v>
      </c>
      <c r="D288" t="s">
        <v>38</v>
      </c>
      <c r="E288" t="s">
        <v>1183</v>
      </c>
      <c r="F288" t="s">
        <v>35</v>
      </c>
      <c r="G288" t="s">
        <v>223</v>
      </c>
      <c r="H288"/>
      <c r="I288"/>
      <c r="J288"/>
      <c r="K288" s="4"/>
      <c r="L288"/>
      <c r="M288" t="s">
        <v>223</v>
      </c>
      <c r="N288"/>
      <c r="O288" t="s">
        <v>50</v>
      </c>
      <c r="P288"/>
      <c r="Q288" t="s">
        <v>1194</v>
      </c>
      <c r="R288" t="s">
        <v>209</v>
      </c>
      <c r="S288" t="s">
        <v>210</v>
      </c>
      <c r="T288" t="s">
        <v>51</v>
      </c>
      <c r="U288" t="s">
        <v>223</v>
      </c>
      <c r="V288" t="s">
        <v>52</v>
      </c>
      <c r="W288" t="s">
        <v>44</v>
      </c>
      <c r="X288" t="s">
        <v>44</v>
      </c>
      <c r="Y288" t="s">
        <v>44</v>
      </c>
      <c r="Z288" t="s">
        <v>39</v>
      </c>
      <c r="AA288" t="s">
        <v>48</v>
      </c>
      <c r="AB288" s="4">
        <v>44616</v>
      </c>
      <c r="AC288" t="s">
        <v>1188</v>
      </c>
      <c r="AD288" t="s">
        <v>1195</v>
      </c>
      <c r="AE288" t="s">
        <v>45</v>
      </c>
      <c r="AF288" t="s">
        <v>223</v>
      </c>
      <c r="AG288" t="s">
        <v>46</v>
      </c>
      <c r="AH288" t="s">
        <v>45</v>
      </c>
      <c r="AI288" s="4">
        <v>44616</v>
      </c>
      <c r="AJ288" s="6">
        <f>IF(C288="","Sin Fecha Inicial",IF(AI288="","Sin Fecha Solucion",NETWORKDAYS.INTL(C288,AI288,1,FESTIVOS!$A$1:$A$17)-1))</f>
        <v>1</v>
      </c>
      <c r="AK288" s="5">
        <v>30</v>
      </c>
      <c r="AL288" s="5" t="s">
        <v>389</v>
      </c>
    </row>
    <row r="289" spans="1:38" x14ac:dyDescent="0.25">
      <c r="A289" t="s">
        <v>47</v>
      </c>
      <c r="B289">
        <v>2022001009</v>
      </c>
      <c r="C289" s="4">
        <v>44615</v>
      </c>
      <c r="D289" t="s">
        <v>38</v>
      </c>
      <c r="E289" t="s">
        <v>1183</v>
      </c>
      <c r="F289" t="s">
        <v>35</v>
      </c>
      <c r="G289" t="s">
        <v>41</v>
      </c>
      <c r="H289">
        <v>1010352</v>
      </c>
      <c r="I289"/>
      <c r="J289"/>
      <c r="K289" s="4"/>
      <c r="L289"/>
      <c r="M289" t="s">
        <v>223</v>
      </c>
      <c r="N289"/>
      <c r="O289" t="s">
        <v>50</v>
      </c>
      <c r="P289"/>
      <c r="Q289" t="s">
        <v>1118</v>
      </c>
      <c r="R289" t="s">
        <v>1196</v>
      </c>
      <c r="S289" t="s">
        <v>1197</v>
      </c>
      <c r="T289" t="s">
        <v>51</v>
      </c>
      <c r="U289" t="s">
        <v>1121</v>
      </c>
      <c r="V289" t="s">
        <v>52</v>
      </c>
      <c r="W289" t="s">
        <v>44</v>
      </c>
      <c r="X289" t="s">
        <v>44</v>
      </c>
      <c r="Y289" t="s">
        <v>44</v>
      </c>
      <c r="Z289" t="s">
        <v>39</v>
      </c>
      <c r="AA289" t="s">
        <v>48</v>
      </c>
      <c r="AB289" s="4">
        <v>44616</v>
      </c>
      <c r="AC289" t="s">
        <v>1188</v>
      </c>
      <c r="AD289" t="s">
        <v>1198</v>
      </c>
      <c r="AE289" t="s">
        <v>45</v>
      </c>
      <c r="AF289" t="s">
        <v>223</v>
      </c>
      <c r="AG289" t="s">
        <v>46</v>
      </c>
      <c r="AH289" t="s">
        <v>45</v>
      </c>
      <c r="AI289" s="4">
        <v>44616</v>
      </c>
      <c r="AJ289" s="6">
        <f>IF(C289="","Sin Fecha Inicial",IF(AI289="","Sin Fecha Solucion",NETWORKDAYS.INTL(C289,AI289,1,FESTIVOS!$A$1:$A$17)-1))</f>
        <v>1</v>
      </c>
      <c r="AK289" s="5">
        <v>30</v>
      </c>
      <c r="AL289" s="5" t="s">
        <v>389</v>
      </c>
    </row>
    <row r="290" spans="1:38" x14ac:dyDescent="0.25">
      <c r="A290" t="s">
        <v>47</v>
      </c>
      <c r="B290">
        <v>2022001013</v>
      </c>
      <c r="C290" s="4">
        <v>44615</v>
      </c>
      <c r="D290" t="s">
        <v>38</v>
      </c>
      <c r="E290" t="s">
        <v>1183</v>
      </c>
      <c r="F290" t="s">
        <v>35</v>
      </c>
      <c r="G290" t="s">
        <v>223</v>
      </c>
      <c r="H290"/>
      <c r="I290"/>
      <c r="J290"/>
      <c r="K290" s="4"/>
      <c r="L290"/>
      <c r="M290" t="s">
        <v>223</v>
      </c>
      <c r="N290"/>
      <c r="O290" t="s">
        <v>50</v>
      </c>
      <c r="P290"/>
      <c r="Q290" t="s">
        <v>1094</v>
      </c>
      <c r="R290" t="s">
        <v>1095</v>
      </c>
      <c r="S290" t="s">
        <v>338</v>
      </c>
      <c r="T290" t="s">
        <v>51</v>
      </c>
      <c r="U290" t="s">
        <v>1199</v>
      </c>
      <c r="V290" t="s">
        <v>52</v>
      </c>
      <c r="W290" t="s">
        <v>44</v>
      </c>
      <c r="X290" t="s">
        <v>44</v>
      </c>
      <c r="Y290" t="s">
        <v>44</v>
      </c>
      <c r="Z290" t="s">
        <v>39</v>
      </c>
      <c r="AA290" t="s">
        <v>48</v>
      </c>
      <c r="AB290" s="4">
        <v>44616</v>
      </c>
      <c r="AC290" t="s">
        <v>1188</v>
      </c>
      <c r="AD290" t="s">
        <v>1200</v>
      </c>
      <c r="AE290" t="s">
        <v>45</v>
      </c>
      <c r="AF290" t="s">
        <v>223</v>
      </c>
      <c r="AG290" t="s">
        <v>46</v>
      </c>
      <c r="AH290" t="s">
        <v>45</v>
      </c>
      <c r="AI290" s="4">
        <v>44616</v>
      </c>
      <c r="AJ290" s="6">
        <f>IF(C290="","Sin Fecha Inicial",IF(AI290="","Sin Fecha Solucion",NETWORKDAYS.INTL(C290,AI290,1,FESTIVOS!$A$1:$A$17)-1))</f>
        <v>1</v>
      </c>
      <c r="AK290" s="5">
        <v>30</v>
      </c>
      <c r="AL290" s="5" t="s">
        <v>389</v>
      </c>
    </row>
    <row r="291" spans="1:38" x14ac:dyDescent="0.25">
      <c r="A291" t="s">
        <v>47</v>
      </c>
      <c r="B291">
        <v>2022001017</v>
      </c>
      <c r="C291" s="4">
        <v>44615</v>
      </c>
      <c r="D291" t="s">
        <v>38</v>
      </c>
      <c r="E291" t="s">
        <v>1183</v>
      </c>
      <c r="F291" t="s">
        <v>35</v>
      </c>
      <c r="G291" t="s">
        <v>223</v>
      </c>
      <c r="H291"/>
      <c r="I291"/>
      <c r="J291"/>
      <c r="K291" s="4"/>
      <c r="L291"/>
      <c r="M291" t="s">
        <v>223</v>
      </c>
      <c r="N291"/>
      <c r="O291" t="s">
        <v>50</v>
      </c>
      <c r="P291"/>
      <c r="Q291" t="s">
        <v>1201</v>
      </c>
      <c r="R291" t="s">
        <v>223</v>
      </c>
      <c r="S291" t="s">
        <v>1202</v>
      </c>
      <c r="T291" t="s">
        <v>51</v>
      </c>
      <c r="U291" t="s">
        <v>1203</v>
      </c>
      <c r="V291" t="s">
        <v>52</v>
      </c>
      <c r="W291" t="s">
        <v>44</v>
      </c>
      <c r="X291" t="s">
        <v>44</v>
      </c>
      <c r="Y291" t="s">
        <v>44</v>
      </c>
      <c r="Z291" t="s">
        <v>39</v>
      </c>
      <c r="AA291" t="s">
        <v>48</v>
      </c>
      <c r="AB291" s="4">
        <v>44616</v>
      </c>
      <c r="AC291" t="s">
        <v>1188</v>
      </c>
      <c r="AD291" t="s">
        <v>1204</v>
      </c>
      <c r="AE291" t="s">
        <v>45</v>
      </c>
      <c r="AF291" t="s">
        <v>223</v>
      </c>
      <c r="AG291" t="s">
        <v>46</v>
      </c>
      <c r="AH291" t="s">
        <v>45</v>
      </c>
      <c r="AI291" s="4">
        <v>44616</v>
      </c>
      <c r="AJ291" s="6">
        <f>IF(C291="","Sin Fecha Inicial",IF(AI291="","Sin Fecha Solucion",NETWORKDAYS.INTL(C291,AI291,1,FESTIVOS!$A$1:$A$17)-1))</f>
        <v>1</v>
      </c>
      <c r="AK291" s="5">
        <v>1</v>
      </c>
      <c r="AL291" s="5" t="str">
        <f>IF(AJ291&lt;=AK291,"CUMPLE","No cumple")</f>
        <v>CUMPLE</v>
      </c>
    </row>
    <row r="292" spans="1:38" x14ac:dyDescent="0.25">
      <c r="A292" t="s">
        <v>47</v>
      </c>
      <c r="B292">
        <v>2022001025</v>
      </c>
      <c r="C292" s="4">
        <v>44615</v>
      </c>
      <c r="D292" t="s">
        <v>38</v>
      </c>
      <c r="E292" t="s">
        <v>1183</v>
      </c>
      <c r="F292" t="s">
        <v>35</v>
      </c>
      <c r="G292" t="s">
        <v>41</v>
      </c>
      <c r="H292">
        <v>991126</v>
      </c>
      <c r="I292"/>
      <c r="J292"/>
      <c r="K292" s="4"/>
      <c r="L292"/>
      <c r="M292" t="s">
        <v>223</v>
      </c>
      <c r="N292"/>
      <c r="O292" t="s">
        <v>50</v>
      </c>
      <c r="P292"/>
      <c r="Q292" t="s">
        <v>1205</v>
      </c>
      <c r="R292" t="s">
        <v>293</v>
      </c>
      <c r="S292" t="s">
        <v>1206</v>
      </c>
      <c r="T292" t="s">
        <v>51</v>
      </c>
      <c r="U292" t="s">
        <v>1207</v>
      </c>
      <c r="V292" t="s">
        <v>52</v>
      </c>
      <c r="W292" t="s">
        <v>44</v>
      </c>
      <c r="X292" t="s">
        <v>44</v>
      </c>
      <c r="Y292" t="s">
        <v>44</v>
      </c>
      <c r="Z292" t="s">
        <v>39</v>
      </c>
      <c r="AA292" t="s">
        <v>48</v>
      </c>
      <c r="AB292" s="4">
        <v>44616</v>
      </c>
      <c r="AC292" t="s">
        <v>1188</v>
      </c>
      <c r="AD292" t="s">
        <v>1208</v>
      </c>
      <c r="AE292" t="s">
        <v>45</v>
      </c>
      <c r="AF292" t="s">
        <v>223</v>
      </c>
      <c r="AG292" t="s">
        <v>46</v>
      </c>
      <c r="AH292" t="s">
        <v>45</v>
      </c>
      <c r="AI292" s="4">
        <v>44616</v>
      </c>
      <c r="AJ292" s="6">
        <f>IF(C292="","Sin Fecha Inicial",IF(AI292="","Sin Fecha Solucion",NETWORKDAYS.INTL(C292,AI292,1,FESTIVOS!$A$1:$A$17)-1))</f>
        <v>1</v>
      </c>
      <c r="AK292" s="5">
        <v>1</v>
      </c>
      <c r="AL292" s="5" t="str">
        <f>IF(AJ292&lt;=AK292,"CUMPLE","No cumple")</f>
        <v>CUMPLE</v>
      </c>
    </row>
    <row r="293" spans="1:38" x14ac:dyDescent="0.25">
      <c r="A293" t="s">
        <v>47</v>
      </c>
      <c r="B293">
        <v>2022001039</v>
      </c>
      <c r="C293" s="4">
        <v>44616</v>
      </c>
      <c r="D293" t="s">
        <v>38</v>
      </c>
      <c r="E293" t="s">
        <v>1188</v>
      </c>
      <c r="F293" t="s">
        <v>35</v>
      </c>
      <c r="G293" t="s">
        <v>223</v>
      </c>
      <c r="H293"/>
      <c r="I293"/>
      <c r="J293"/>
      <c r="K293" s="4"/>
      <c r="L293"/>
      <c r="M293" t="s">
        <v>223</v>
      </c>
      <c r="N293"/>
      <c r="O293" t="s">
        <v>50</v>
      </c>
      <c r="P293"/>
      <c r="Q293" t="s">
        <v>1209</v>
      </c>
      <c r="R293" t="s">
        <v>255</v>
      </c>
      <c r="S293" t="s">
        <v>1210</v>
      </c>
      <c r="T293" t="s">
        <v>51</v>
      </c>
      <c r="U293" t="s">
        <v>223</v>
      </c>
      <c r="V293" t="s">
        <v>52</v>
      </c>
      <c r="W293" t="s">
        <v>44</v>
      </c>
      <c r="X293" t="s">
        <v>44</v>
      </c>
      <c r="Y293" t="s">
        <v>44</v>
      </c>
      <c r="Z293" t="s">
        <v>39</v>
      </c>
      <c r="AA293" t="s">
        <v>48</v>
      </c>
      <c r="AB293" s="4">
        <v>44616</v>
      </c>
      <c r="AC293" t="s">
        <v>1188</v>
      </c>
      <c r="AD293" t="s">
        <v>1211</v>
      </c>
      <c r="AE293" t="s">
        <v>45</v>
      </c>
      <c r="AF293" t="s">
        <v>223</v>
      </c>
      <c r="AG293" t="s">
        <v>46</v>
      </c>
      <c r="AH293" t="s">
        <v>45</v>
      </c>
      <c r="AI293" s="4">
        <v>44616</v>
      </c>
      <c r="AJ293" s="6">
        <f>IF(C293="","Sin Fecha Inicial",IF(AI293="","Sin Fecha Solucion",NETWORKDAYS.INTL(C293,AI293,1,FESTIVOS!$A$1:$A$17)-1))</f>
        <v>0</v>
      </c>
      <c r="AK293" s="5">
        <v>1</v>
      </c>
      <c r="AL293" s="5" t="str">
        <f>IF(AJ293&lt;=AK293,"CUMPLE","No cumple")</f>
        <v>CUMPLE</v>
      </c>
    </row>
    <row r="294" spans="1:38" x14ac:dyDescent="0.25">
      <c r="A294" t="s">
        <v>47</v>
      </c>
      <c r="B294">
        <v>2022001053</v>
      </c>
      <c r="C294" s="4">
        <v>44616</v>
      </c>
      <c r="D294" t="s">
        <v>40</v>
      </c>
      <c r="E294" t="s">
        <v>1188</v>
      </c>
      <c r="F294" t="s">
        <v>35</v>
      </c>
      <c r="G294" t="s">
        <v>91</v>
      </c>
      <c r="H294">
        <v>9105</v>
      </c>
      <c r="I294"/>
      <c r="J294"/>
      <c r="K294" s="4"/>
      <c r="L294"/>
      <c r="M294" t="s">
        <v>223</v>
      </c>
      <c r="N294"/>
      <c r="O294" t="s">
        <v>7</v>
      </c>
      <c r="P294"/>
      <c r="Q294" t="s">
        <v>1212</v>
      </c>
      <c r="R294" t="s">
        <v>223</v>
      </c>
      <c r="S294" t="s">
        <v>1213</v>
      </c>
      <c r="T294" t="s">
        <v>51</v>
      </c>
      <c r="U294" t="s">
        <v>223</v>
      </c>
      <c r="V294" t="s">
        <v>43</v>
      </c>
      <c r="W294" t="s">
        <v>44</v>
      </c>
      <c r="X294" t="s">
        <v>44</v>
      </c>
      <c r="Y294" t="s">
        <v>44</v>
      </c>
      <c r="Z294" t="s">
        <v>39</v>
      </c>
      <c r="AA294" t="s">
        <v>68</v>
      </c>
      <c r="AB294" s="4">
        <v>44616</v>
      </c>
      <c r="AC294" t="s">
        <v>1188</v>
      </c>
      <c r="AD294" t="s">
        <v>37</v>
      </c>
      <c r="AE294" t="s">
        <v>45</v>
      </c>
      <c r="AF294" t="s">
        <v>223</v>
      </c>
      <c r="AG294" t="s">
        <v>46</v>
      </c>
      <c r="AH294" t="s">
        <v>45</v>
      </c>
      <c r="AI294" s="4">
        <v>44616</v>
      </c>
      <c r="AJ294" s="6">
        <f>IF(C294="","Sin Fecha Inicial",IF(AI294="","Sin Fecha Solucion",NETWORKDAYS.INTL(C294,AI294,1,FESTIVOS!$A$1:$A$17)-1))</f>
        <v>0</v>
      </c>
      <c r="AK294" s="5">
        <v>1</v>
      </c>
      <c r="AL294" s="5" t="s">
        <v>389</v>
      </c>
    </row>
    <row r="295" spans="1:38" x14ac:dyDescent="0.25">
      <c r="A295" t="s">
        <v>47</v>
      </c>
      <c r="B295">
        <v>2022000942</v>
      </c>
      <c r="C295" s="4">
        <v>44613</v>
      </c>
      <c r="D295" t="s">
        <v>38</v>
      </c>
      <c r="E295" t="s">
        <v>1129</v>
      </c>
      <c r="F295" t="s">
        <v>35</v>
      </c>
      <c r="G295" t="s">
        <v>223</v>
      </c>
      <c r="H295"/>
      <c r="I295"/>
      <c r="J295"/>
      <c r="K295" s="4"/>
      <c r="L295"/>
      <c r="M295" t="s">
        <v>223</v>
      </c>
      <c r="N295"/>
      <c r="O295" t="s">
        <v>50</v>
      </c>
      <c r="P295"/>
      <c r="Q295" t="s">
        <v>1214</v>
      </c>
      <c r="R295" t="s">
        <v>223</v>
      </c>
      <c r="S295" t="s">
        <v>1215</v>
      </c>
      <c r="T295" t="s">
        <v>51</v>
      </c>
      <c r="U295" t="s">
        <v>223</v>
      </c>
      <c r="V295" t="s">
        <v>52</v>
      </c>
      <c r="W295" t="s">
        <v>44</v>
      </c>
      <c r="X295" t="s">
        <v>44</v>
      </c>
      <c r="Y295" t="s">
        <v>44</v>
      </c>
      <c r="Z295" t="s">
        <v>39</v>
      </c>
      <c r="AA295" t="s">
        <v>48</v>
      </c>
      <c r="AB295" s="4">
        <v>44615</v>
      </c>
      <c r="AC295" t="s">
        <v>1216</v>
      </c>
      <c r="AD295" t="s">
        <v>1217</v>
      </c>
      <c r="AE295" t="s">
        <v>45</v>
      </c>
      <c r="AF295" t="s">
        <v>223</v>
      </c>
      <c r="AG295" t="s">
        <v>46</v>
      </c>
      <c r="AH295" t="s">
        <v>45</v>
      </c>
      <c r="AI295" s="4">
        <v>44617</v>
      </c>
      <c r="AJ295" s="6">
        <f>IF(C295="","Sin Fecha Inicial",IF(AI295="","Sin Fecha Solucion",NETWORKDAYS.INTL(C295,AI295,1,FESTIVOS!$A$1:$A$17)-1))</f>
        <v>4</v>
      </c>
      <c r="AK295" s="5">
        <v>30</v>
      </c>
      <c r="AL295" s="5" t="s">
        <v>389</v>
      </c>
    </row>
    <row r="296" spans="1:38" x14ac:dyDescent="0.25">
      <c r="A296" t="s">
        <v>47</v>
      </c>
      <c r="B296">
        <v>2022000986</v>
      </c>
      <c r="C296" s="4">
        <v>44614</v>
      </c>
      <c r="D296" t="s">
        <v>38</v>
      </c>
      <c r="E296" t="s">
        <v>1164</v>
      </c>
      <c r="F296" t="s">
        <v>35</v>
      </c>
      <c r="G296" t="s">
        <v>223</v>
      </c>
      <c r="H296"/>
      <c r="I296"/>
      <c r="J296"/>
      <c r="K296" s="4"/>
      <c r="L296"/>
      <c r="M296" t="s">
        <v>223</v>
      </c>
      <c r="N296"/>
      <c r="O296" t="s">
        <v>50</v>
      </c>
      <c r="P296"/>
      <c r="Q296" t="s">
        <v>65</v>
      </c>
      <c r="R296" t="s">
        <v>201</v>
      </c>
      <c r="S296" t="s">
        <v>66</v>
      </c>
      <c r="T296" t="s">
        <v>51</v>
      </c>
      <c r="U296" t="s">
        <v>223</v>
      </c>
      <c r="V296" t="s">
        <v>52</v>
      </c>
      <c r="W296" t="s">
        <v>44</v>
      </c>
      <c r="X296" t="s">
        <v>44</v>
      </c>
      <c r="Y296" t="s">
        <v>44</v>
      </c>
      <c r="Z296" t="s">
        <v>39</v>
      </c>
      <c r="AA296" t="s">
        <v>48</v>
      </c>
      <c r="AB296" s="4">
        <v>44616</v>
      </c>
      <c r="AC296" t="s">
        <v>1216</v>
      </c>
      <c r="AD296" t="s">
        <v>1218</v>
      </c>
      <c r="AE296" t="s">
        <v>45</v>
      </c>
      <c r="AF296" t="s">
        <v>223</v>
      </c>
      <c r="AG296" t="s">
        <v>46</v>
      </c>
      <c r="AH296" t="s">
        <v>45</v>
      </c>
      <c r="AI296" s="4">
        <v>44617</v>
      </c>
      <c r="AJ296" s="6">
        <f>IF(C296="","Sin Fecha Inicial",IF(AI296="","Sin Fecha Solucion",NETWORKDAYS.INTL(C296,AI296,1,FESTIVOS!$A$1:$A$17)-1))</f>
        <v>3</v>
      </c>
      <c r="AK296" s="5">
        <v>30</v>
      </c>
      <c r="AL296" s="5" t="s">
        <v>389</v>
      </c>
    </row>
    <row r="297" spans="1:38" x14ac:dyDescent="0.25">
      <c r="A297" t="s">
        <v>47</v>
      </c>
      <c r="B297">
        <v>2022001035</v>
      </c>
      <c r="C297" s="4">
        <v>44615</v>
      </c>
      <c r="D297" t="s">
        <v>38</v>
      </c>
      <c r="E297" t="s">
        <v>1183</v>
      </c>
      <c r="F297" t="s">
        <v>35</v>
      </c>
      <c r="G297" t="s">
        <v>41</v>
      </c>
      <c r="H297">
        <v>174928</v>
      </c>
      <c r="I297"/>
      <c r="J297"/>
      <c r="K297" s="4"/>
      <c r="L297"/>
      <c r="M297" t="s">
        <v>223</v>
      </c>
      <c r="N297"/>
      <c r="O297" t="s">
        <v>50</v>
      </c>
      <c r="P297"/>
      <c r="Q297" t="s">
        <v>1219</v>
      </c>
      <c r="R297" t="s">
        <v>1220</v>
      </c>
      <c r="S297" t="s">
        <v>1221</v>
      </c>
      <c r="T297" t="s">
        <v>51</v>
      </c>
      <c r="U297" t="s">
        <v>223</v>
      </c>
      <c r="V297" t="s">
        <v>52</v>
      </c>
      <c r="W297" t="s">
        <v>44</v>
      </c>
      <c r="X297" t="s">
        <v>44</v>
      </c>
      <c r="Y297" t="s">
        <v>44</v>
      </c>
      <c r="Z297" t="s">
        <v>39</v>
      </c>
      <c r="AA297" t="s">
        <v>48</v>
      </c>
      <c r="AB297" s="4">
        <v>44617</v>
      </c>
      <c r="AC297" t="s">
        <v>1216</v>
      </c>
      <c r="AD297" t="s">
        <v>1222</v>
      </c>
      <c r="AE297" t="s">
        <v>45</v>
      </c>
      <c r="AF297" t="s">
        <v>223</v>
      </c>
      <c r="AG297" t="s">
        <v>46</v>
      </c>
      <c r="AH297" t="s">
        <v>45</v>
      </c>
      <c r="AI297" s="4">
        <v>44617</v>
      </c>
      <c r="AJ297" s="6">
        <f>IF(C297="","Sin Fecha Inicial",IF(AI297="","Sin Fecha Solucion",NETWORKDAYS.INTL(C297,AI297,1,FESTIVOS!$A$1:$A$17)-1))</f>
        <v>2</v>
      </c>
      <c r="AK297" s="5">
        <v>30</v>
      </c>
      <c r="AL297" s="5" t="s">
        <v>389</v>
      </c>
    </row>
    <row r="298" spans="1:38" x14ac:dyDescent="0.25">
      <c r="A298" t="s">
        <v>47</v>
      </c>
      <c r="B298">
        <v>2022001042</v>
      </c>
      <c r="C298" s="4">
        <v>44616</v>
      </c>
      <c r="D298" t="s">
        <v>38</v>
      </c>
      <c r="E298" t="s">
        <v>1188</v>
      </c>
      <c r="F298" t="s">
        <v>35</v>
      </c>
      <c r="G298" t="s">
        <v>223</v>
      </c>
      <c r="H298"/>
      <c r="I298"/>
      <c r="J298"/>
      <c r="K298" s="4"/>
      <c r="L298"/>
      <c r="M298" t="s">
        <v>223</v>
      </c>
      <c r="N298"/>
      <c r="O298" t="s">
        <v>50</v>
      </c>
      <c r="P298"/>
      <c r="Q298" t="s">
        <v>1223</v>
      </c>
      <c r="R298" t="s">
        <v>223</v>
      </c>
      <c r="S298" t="s">
        <v>1224</v>
      </c>
      <c r="T298" t="s">
        <v>51</v>
      </c>
      <c r="U298" t="s">
        <v>1225</v>
      </c>
      <c r="V298" t="s">
        <v>52</v>
      </c>
      <c r="W298" t="s">
        <v>44</v>
      </c>
      <c r="X298" t="s">
        <v>44</v>
      </c>
      <c r="Y298" t="s">
        <v>44</v>
      </c>
      <c r="Z298" t="s">
        <v>39</v>
      </c>
      <c r="AA298" t="s">
        <v>48</v>
      </c>
      <c r="AB298" s="4">
        <v>44617</v>
      </c>
      <c r="AC298" t="s">
        <v>1216</v>
      </c>
      <c r="AD298" t="s">
        <v>1226</v>
      </c>
      <c r="AE298" t="s">
        <v>45</v>
      </c>
      <c r="AF298" t="s">
        <v>223</v>
      </c>
      <c r="AG298" t="s">
        <v>46</v>
      </c>
      <c r="AH298" t="s">
        <v>45</v>
      </c>
      <c r="AI298" s="4">
        <v>44617</v>
      </c>
      <c r="AJ298" s="6">
        <f>IF(C298="","Sin Fecha Inicial",IF(AI298="","Sin Fecha Solucion",NETWORKDAYS.INTL(C298,AI298,1,FESTIVOS!$A$1:$A$17)-1))</f>
        <v>1</v>
      </c>
      <c r="AK298" s="5">
        <v>30</v>
      </c>
      <c r="AL298" s="5" t="s">
        <v>389</v>
      </c>
    </row>
    <row r="299" spans="1:38" x14ac:dyDescent="0.25">
      <c r="A299" t="s">
        <v>47</v>
      </c>
      <c r="B299">
        <v>2022001055</v>
      </c>
      <c r="C299" s="4">
        <v>44616</v>
      </c>
      <c r="D299" t="s">
        <v>40</v>
      </c>
      <c r="E299" t="s">
        <v>1188</v>
      </c>
      <c r="F299" t="s">
        <v>35</v>
      </c>
      <c r="G299" t="s">
        <v>41</v>
      </c>
      <c r="H299">
        <v>959507</v>
      </c>
      <c r="I299"/>
      <c r="J299"/>
      <c r="K299" s="4"/>
      <c r="L299"/>
      <c r="M299" t="s">
        <v>223</v>
      </c>
      <c r="N299"/>
      <c r="O299" t="s">
        <v>7</v>
      </c>
      <c r="P299"/>
      <c r="Q299" t="s">
        <v>1227</v>
      </c>
      <c r="R299" t="s">
        <v>223</v>
      </c>
      <c r="S299" t="s">
        <v>319</v>
      </c>
      <c r="T299" t="s">
        <v>51</v>
      </c>
      <c r="U299" t="s">
        <v>223</v>
      </c>
      <c r="V299" t="s">
        <v>43</v>
      </c>
      <c r="W299" t="s">
        <v>44</v>
      </c>
      <c r="X299" t="s">
        <v>44</v>
      </c>
      <c r="Y299" t="s">
        <v>44</v>
      </c>
      <c r="Z299" t="s">
        <v>39</v>
      </c>
      <c r="AA299" t="s">
        <v>68</v>
      </c>
      <c r="AB299" s="4">
        <v>44616</v>
      </c>
      <c r="AC299" t="s">
        <v>1216</v>
      </c>
      <c r="AD299" t="s">
        <v>37</v>
      </c>
      <c r="AE299" t="s">
        <v>45</v>
      </c>
      <c r="AF299" t="s">
        <v>223</v>
      </c>
      <c r="AG299" t="s">
        <v>46</v>
      </c>
      <c r="AH299" t="s">
        <v>45</v>
      </c>
      <c r="AI299" s="4">
        <v>44617</v>
      </c>
      <c r="AJ299" s="6">
        <f>IF(C299="","Sin Fecha Inicial",IF(AI299="","Sin Fecha Solucion",NETWORKDAYS.INTL(C299,AI299,1,FESTIVOS!$A$1:$A$17)-1))</f>
        <v>1</v>
      </c>
      <c r="AK299" s="5">
        <v>30</v>
      </c>
      <c r="AL299" s="5" t="s">
        <v>389</v>
      </c>
    </row>
    <row r="300" spans="1:38" x14ac:dyDescent="0.25">
      <c r="A300" t="s">
        <v>47</v>
      </c>
      <c r="B300">
        <v>2022001059</v>
      </c>
      <c r="C300" s="4">
        <v>44616</v>
      </c>
      <c r="D300" t="s">
        <v>38</v>
      </c>
      <c r="E300" t="s">
        <v>1188</v>
      </c>
      <c r="F300" t="s">
        <v>35</v>
      </c>
      <c r="G300" t="s">
        <v>41</v>
      </c>
      <c r="H300">
        <v>40835</v>
      </c>
      <c r="I300"/>
      <c r="J300"/>
      <c r="K300" s="4"/>
      <c r="L300"/>
      <c r="M300" t="s">
        <v>223</v>
      </c>
      <c r="N300"/>
      <c r="O300" t="s">
        <v>50</v>
      </c>
      <c r="P300"/>
      <c r="Q300" t="s">
        <v>1228</v>
      </c>
      <c r="R300" t="s">
        <v>223</v>
      </c>
      <c r="S300" t="s">
        <v>1229</v>
      </c>
      <c r="T300" t="s">
        <v>51</v>
      </c>
      <c r="U300" t="s">
        <v>223</v>
      </c>
      <c r="V300" t="s">
        <v>52</v>
      </c>
      <c r="W300" t="s">
        <v>44</v>
      </c>
      <c r="X300" t="s">
        <v>44</v>
      </c>
      <c r="Y300" t="s">
        <v>44</v>
      </c>
      <c r="Z300" t="s">
        <v>39</v>
      </c>
      <c r="AA300" t="s">
        <v>48</v>
      </c>
      <c r="AB300" s="4">
        <v>44617</v>
      </c>
      <c r="AC300" t="s">
        <v>1216</v>
      </c>
      <c r="AD300" t="s">
        <v>1187</v>
      </c>
      <c r="AE300" t="s">
        <v>45</v>
      </c>
      <c r="AF300" t="s">
        <v>223</v>
      </c>
      <c r="AG300" t="s">
        <v>46</v>
      </c>
      <c r="AH300" t="s">
        <v>45</v>
      </c>
      <c r="AI300" s="4">
        <v>44617</v>
      </c>
      <c r="AJ300" s="6">
        <f>IF(C300="","Sin Fecha Inicial",IF(AI300="","Sin Fecha Solucion",NETWORKDAYS.INTL(C300,AI300,1,FESTIVOS!$A$1:$A$17)-1))</f>
        <v>1</v>
      </c>
      <c r="AK300" s="5">
        <v>30</v>
      </c>
      <c r="AL300" s="5" t="s">
        <v>389</v>
      </c>
    </row>
    <row r="301" spans="1:38" x14ac:dyDescent="0.25">
      <c r="A301" t="s">
        <v>47</v>
      </c>
      <c r="B301">
        <v>2022001063</v>
      </c>
      <c r="C301" s="4">
        <v>44616</v>
      </c>
      <c r="D301" t="s">
        <v>40</v>
      </c>
      <c r="E301" t="s">
        <v>1188</v>
      </c>
      <c r="F301" t="s">
        <v>35</v>
      </c>
      <c r="G301" t="s">
        <v>41</v>
      </c>
      <c r="H301">
        <v>622950</v>
      </c>
      <c r="I301"/>
      <c r="J301"/>
      <c r="K301" s="4"/>
      <c r="L301"/>
      <c r="M301" t="s">
        <v>223</v>
      </c>
      <c r="N301"/>
      <c r="O301" t="s">
        <v>7</v>
      </c>
      <c r="P301"/>
      <c r="Q301" t="s">
        <v>1230</v>
      </c>
      <c r="R301" t="s">
        <v>223</v>
      </c>
      <c r="S301" t="s">
        <v>1231</v>
      </c>
      <c r="T301" t="s">
        <v>51</v>
      </c>
      <c r="U301" t="s">
        <v>223</v>
      </c>
      <c r="V301" t="s">
        <v>43</v>
      </c>
      <c r="W301" t="s">
        <v>44</v>
      </c>
      <c r="X301" t="s">
        <v>44</v>
      </c>
      <c r="Y301" t="s">
        <v>44</v>
      </c>
      <c r="Z301" t="s">
        <v>39</v>
      </c>
      <c r="AA301" t="s">
        <v>68</v>
      </c>
      <c r="AB301" s="4">
        <v>44617</v>
      </c>
      <c r="AC301" t="s">
        <v>1216</v>
      </c>
      <c r="AD301" t="s">
        <v>37</v>
      </c>
      <c r="AE301" t="s">
        <v>45</v>
      </c>
      <c r="AF301" t="s">
        <v>223</v>
      </c>
      <c r="AG301" t="s">
        <v>46</v>
      </c>
      <c r="AH301" t="s">
        <v>45</v>
      </c>
      <c r="AI301" s="4">
        <v>44617</v>
      </c>
      <c r="AJ301" s="6">
        <f>IF(C301="","Sin Fecha Inicial",IF(AI301="","Sin Fecha Solucion",NETWORKDAYS.INTL(C301,AI301,1,FESTIVOS!$A$1:$A$17)-1))</f>
        <v>1</v>
      </c>
      <c r="AK301" s="5">
        <v>30</v>
      </c>
      <c r="AL301" s="5" t="s">
        <v>389</v>
      </c>
    </row>
    <row r="302" spans="1:38" x14ac:dyDescent="0.25">
      <c r="A302" t="s">
        <v>47</v>
      </c>
      <c r="B302">
        <v>2022001077</v>
      </c>
      <c r="C302" s="4">
        <v>44617</v>
      </c>
      <c r="D302" t="s">
        <v>38</v>
      </c>
      <c r="E302" t="s">
        <v>1216</v>
      </c>
      <c r="F302" t="s">
        <v>35</v>
      </c>
      <c r="G302" t="s">
        <v>41</v>
      </c>
      <c r="H302">
        <v>866263</v>
      </c>
      <c r="I302"/>
      <c r="J302"/>
      <c r="K302" s="4"/>
      <c r="L302"/>
      <c r="M302" t="s">
        <v>223</v>
      </c>
      <c r="N302"/>
      <c r="O302" t="s">
        <v>50</v>
      </c>
      <c r="P302"/>
      <c r="Q302" t="s">
        <v>1232</v>
      </c>
      <c r="R302" t="s">
        <v>223</v>
      </c>
      <c r="S302" t="s">
        <v>1233</v>
      </c>
      <c r="T302" t="s">
        <v>51</v>
      </c>
      <c r="U302" t="s">
        <v>1234</v>
      </c>
      <c r="V302" t="s">
        <v>52</v>
      </c>
      <c r="W302" t="s">
        <v>44</v>
      </c>
      <c r="X302" t="s">
        <v>44</v>
      </c>
      <c r="Y302" t="s">
        <v>44</v>
      </c>
      <c r="Z302" t="s">
        <v>39</v>
      </c>
      <c r="AA302" t="s">
        <v>48</v>
      </c>
      <c r="AB302" s="4">
        <v>44617</v>
      </c>
      <c r="AC302" t="s">
        <v>1216</v>
      </c>
      <c r="AD302" t="s">
        <v>1235</v>
      </c>
      <c r="AE302" t="s">
        <v>45</v>
      </c>
      <c r="AF302" t="s">
        <v>223</v>
      </c>
      <c r="AG302" t="s">
        <v>46</v>
      </c>
      <c r="AH302" t="s">
        <v>45</v>
      </c>
      <c r="AI302" s="4">
        <v>44617</v>
      </c>
      <c r="AJ302" s="6">
        <f>IF(C302="","Sin Fecha Inicial",IF(AI302="","Sin Fecha Solucion",NETWORKDAYS.INTL(C302,AI302,1,FESTIVOS!$A$1:$A$17)-1))</f>
        <v>0</v>
      </c>
      <c r="AK302" s="5">
        <v>30</v>
      </c>
      <c r="AL302" s="5" t="s">
        <v>389</v>
      </c>
    </row>
    <row r="303" spans="1:38" x14ac:dyDescent="0.25">
      <c r="A303" t="s">
        <v>47</v>
      </c>
      <c r="B303">
        <v>2022001086</v>
      </c>
      <c r="C303" s="4">
        <v>44617</v>
      </c>
      <c r="D303" t="s">
        <v>61</v>
      </c>
      <c r="E303" t="s">
        <v>1216</v>
      </c>
      <c r="F303" t="s">
        <v>35</v>
      </c>
      <c r="G303" t="s">
        <v>223</v>
      </c>
      <c r="H303"/>
      <c r="I303"/>
      <c r="J303"/>
      <c r="K303" s="4"/>
      <c r="L303"/>
      <c r="M303" t="s">
        <v>223</v>
      </c>
      <c r="N303"/>
      <c r="O303" t="s">
        <v>50</v>
      </c>
      <c r="P303"/>
      <c r="Q303" t="s">
        <v>1236</v>
      </c>
      <c r="R303" t="s">
        <v>223</v>
      </c>
      <c r="S303" t="s">
        <v>370</v>
      </c>
      <c r="T303" t="s">
        <v>51</v>
      </c>
      <c r="U303" t="s">
        <v>1237</v>
      </c>
      <c r="V303" t="s">
        <v>52</v>
      </c>
      <c r="W303" t="s">
        <v>44</v>
      </c>
      <c r="X303" t="s">
        <v>44</v>
      </c>
      <c r="Y303" t="s">
        <v>44</v>
      </c>
      <c r="Z303" t="s">
        <v>39</v>
      </c>
      <c r="AA303" t="s">
        <v>73</v>
      </c>
      <c r="AB303" s="4">
        <v>44617</v>
      </c>
      <c r="AC303" t="s">
        <v>1216</v>
      </c>
      <c r="AD303" t="s">
        <v>1238</v>
      </c>
      <c r="AE303" t="s">
        <v>45</v>
      </c>
      <c r="AF303" t="s">
        <v>223</v>
      </c>
      <c r="AG303" t="s">
        <v>46</v>
      </c>
      <c r="AH303" t="s">
        <v>45</v>
      </c>
      <c r="AI303" s="4">
        <v>44617</v>
      </c>
      <c r="AJ303" s="6">
        <f>IF(C303="","Sin Fecha Inicial",IF(AI303="","Sin Fecha Solucion",NETWORKDAYS.INTL(C303,AI303,1,FESTIVOS!$A$1:$A$17)-1))</f>
        <v>0</v>
      </c>
      <c r="AK303" s="5">
        <v>30</v>
      </c>
      <c r="AL303" s="5" t="s">
        <v>389</v>
      </c>
    </row>
    <row r="304" spans="1:38" x14ac:dyDescent="0.25">
      <c r="A304" t="s">
        <v>47</v>
      </c>
      <c r="B304">
        <v>2022000884</v>
      </c>
      <c r="C304" s="4">
        <v>44609</v>
      </c>
      <c r="D304" t="s">
        <v>61</v>
      </c>
      <c r="E304" t="s">
        <v>1084</v>
      </c>
      <c r="F304" t="s">
        <v>35</v>
      </c>
      <c r="G304" t="s">
        <v>41</v>
      </c>
      <c r="H304">
        <v>684551</v>
      </c>
      <c r="I304"/>
      <c r="J304"/>
      <c r="K304" s="4"/>
      <c r="L304"/>
      <c r="M304" t="s">
        <v>223</v>
      </c>
      <c r="N304"/>
      <c r="O304" t="s">
        <v>7</v>
      </c>
      <c r="P304"/>
      <c r="Q304" t="s">
        <v>1239</v>
      </c>
      <c r="R304" t="s">
        <v>223</v>
      </c>
      <c r="S304" t="s">
        <v>1240</v>
      </c>
      <c r="T304" t="s">
        <v>62</v>
      </c>
      <c r="U304" t="s">
        <v>1241</v>
      </c>
      <c r="V304" t="s">
        <v>52</v>
      </c>
      <c r="W304" t="s">
        <v>44</v>
      </c>
      <c r="X304" t="s">
        <v>44</v>
      </c>
      <c r="Y304" t="s">
        <v>44</v>
      </c>
      <c r="Z304" t="s">
        <v>39</v>
      </c>
      <c r="AA304" t="s">
        <v>73</v>
      </c>
      <c r="AB304" s="4">
        <v>44620</v>
      </c>
      <c r="AC304" t="s">
        <v>1242</v>
      </c>
      <c r="AD304" t="s">
        <v>1243</v>
      </c>
      <c r="AE304" t="s">
        <v>45</v>
      </c>
      <c r="AF304" t="s">
        <v>223</v>
      </c>
      <c r="AG304" t="s">
        <v>46</v>
      </c>
      <c r="AH304" t="s">
        <v>45</v>
      </c>
      <c r="AI304" s="4">
        <v>44620</v>
      </c>
      <c r="AJ304" s="6">
        <f>IF(C304="","Sin Fecha Inicial",IF(AI304="","Sin Fecha Solucion",NETWORKDAYS.INTL(C304,AI304,1,FESTIVOS!$A$1:$A$17)-1))</f>
        <v>7</v>
      </c>
      <c r="AK304" s="5">
        <v>30</v>
      </c>
      <c r="AL304" s="5" t="s">
        <v>389</v>
      </c>
    </row>
    <row r="305" spans="1:38" x14ac:dyDescent="0.25">
      <c r="A305" t="s">
        <v>47</v>
      </c>
      <c r="B305">
        <v>2022000893</v>
      </c>
      <c r="C305" s="4">
        <v>44609</v>
      </c>
      <c r="D305" t="s">
        <v>61</v>
      </c>
      <c r="E305" t="s">
        <v>1084</v>
      </c>
      <c r="F305" t="s">
        <v>35</v>
      </c>
      <c r="G305" t="s">
        <v>91</v>
      </c>
      <c r="H305">
        <v>3438</v>
      </c>
      <c r="I305"/>
      <c r="J305"/>
      <c r="K305" s="4"/>
      <c r="L305"/>
      <c r="M305" t="s">
        <v>223</v>
      </c>
      <c r="N305"/>
      <c r="O305" t="s">
        <v>7</v>
      </c>
      <c r="P305">
        <v>31908851</v>
      </c>
      <c r="Q305" t="s">
        <v>1244</v>
      </c>
      <c r="R305" t="s">
        <v>223</v>
      </c>
      <c r="S305" t="s">
        <v>1245</v>
      </c>
      <c r="T305" t="s">
        <v>84</v>
      </c>
      <c r="U305" t="s">
        <v>1246</v>
      </c>
      <c r="V305" t="s">
        <v>52</v>
      </c>
      <c r="W305" t="s">
        <v>44</v>
      </c>
      <c r="X305" t="s">
        <v>44</v>
      </c>
      <c r="Y305" t="s">
        <v>44</v>
      </c>
      <c r="Z305" t="s">
        <v>39</v>
      </c>
      <c r="AA305" t="s">
        <v>73</v>
      </c>
      <c r="AB305" s="4">
        <v>44620</v>
      </c>
      <c r="AC305" t="s">
        <v>1242</v>
      </c>
      <c r="AD305" t="s">
        <v>1247</v>
      </c>
      <c r="AE305" t="s">
        <v>45</v>
      </c>
      <c r="AF305" t="s">
        <v>223</v>
      </c>
      <c r="AG305" t="s">
        <v>46</v>
      </c>
      <c r="AH305" t="s">
        <v>45</v>
      </c>
      <c r="AI305" s="4">
        <v>44620</v>
      </c>
      <c r="AJ305" s="6">
        <f>IF(C305="","Sin Fecha Inicial",IF(AI305="","Sin Fecha Solucion",NETWORKDAYS.INTL(C305,AI305,1,FESTIVOS!$A$1:$A$17)-1))</f>
        <v>7</v>
      </c>
      <c r="AK305" s="5">
        <v>30</v>
      </c>
      <c r="AL305" s="5" t="s">
        <v>389</v>
      </c>
    </row>
    <row r="306" spans="1:38" x14ac:dyDescent="0.25">
      <c r="A306" t="s">
        <v>47</v>
      </c>
      <c r="B306">
        <v>2022000995</v>
      </c>
      <c r="C306" s="4">
        <v>44614</v>
      </c>
      <c r="D306" t="s">
        <v>38</v>
      </c>
      <c r="E306" t="s">
        <v>1164</v>
      </c>
      <c r="F306" t="s">
        <v>35</v>
      </c>
      <c r="G306" t="s">
        <v>41</v>
      </c>
      <c r="H306">
        <v>994007</v>
      </c>
      <c r="I306"/>
      <c r="J306"/>
      <c r="K306" s="4"/>
      <c r="L306"/>
      <c r="M306" t="s">
        <v>223</v>
      </c>
      <c r="N306"/>
      <c r="O306" t="s">
        <v>50</v>
      </c>
      <c r="P306"/>
      <c r="Q306" t="s">
        <v>1248</v>
      </c>
      <c r="R306" t="s">
        <v>223</v>
      </c>
      <c r="S306" t="s">
        <v>1249</v>
      </c>
      <c r="T306" t="s">
        <v>51</v>
      </c>
      <c r="U306" t="s">
        <v>1250</v>
      </c>
      <c r="V306" t="s">
        <v>52</v>
      </c>
      <c r="W306" t="s">
        <v>44</v>
      </c>
      <c r="X306" t="s">
        <v>44</v>
      </c>
      <c r="Y306" t="s">
        <v>44</v>
      </c>
      <c r="Z306" t="s">
        <v>39</v>
      </c>
      <c r="AA306" t="s">
        <v>48</v>
      </c>
      <c r="AB306" s="4">
        <v>44616</v>
      </c>
      <c r="AC306" t="s">
        <v>1242</v>
      </c>
      <c r="AD306" t="s">
        <v>1251</v>
      </c>
      <c r="AE306" t="s">
        <v>45</v>
      </c>
      <c r="AF306" t="s">
        <v>223</v>
      </c>
      <c r="AG306" t="s">
        <v>46</v>
      </c>
      <c r="AH306" t="s">
        <v>45</v>
      </c>
      <c r="AI306" s="4">
        <v>44620</v>
      </c>
      <c r="AJ306" s="6">
        <f>IF(C306="","Sin Fecha Inicial",IF(AI306="","Sin Fecha Solucion",NETWORKDAYS.INTL(C306,AI306,1,FESTIVOS!$A$1:$A$17)-1))</f>
        <v>4</v>
      </c>
      <c r="AK306" s="5">
        <v>30</v>
      </c>
      <c r="AL306" s="5" t="s">
        <v>389</v>
      </c>
    </row>
    <row r="307" spans="1:38" x14ac:dyDescent="0.25">
      <c r="A307" t="s">
        <v>47</v>
      </c>
      <c r="B307">
        <v>2022001027</v>
      </c>
      <c r="C307" s="4">
        <v>44615</v>
      </c>
      <c r="D307" t="s">
        <v>38</v>
      </c>
      <c r="E307" t="s">
        <v>1183</v>
      </c>
      <c r="F307" t="s">
        <v>35</v>
      </c>
      <c r="G307" t="s">
        <v>41</v>
      </c>
      <c r="H307">
        <v>447116</v>
      </c>
      <c r="I307"/>
      <c r="J307"/>
      <c r="K307" s="4"/>
      <c r="L307"/>
      <c r="M307" t="s">
        <v>223</v>
      </c>
      <c r="N307"/>
      <c r="O307" t="s">
        <v>50</v>
      </c>
      <c r="P307"/>
      <c r="Q307" t="s">
        <v>1252</v>
      </c>
      <c r="R307" t="s">
        <v>223</v>
      </c>
      <c r="S307" t="s">
        <v>1253</v>
      </c>
      <c r="T307" t="s">
        <v>51</v>
      </c>
      <c r="U307" t="s">
        <v>223</v>
      </c>
      <c r="V307" t="s">
        <v>52</v>
      </c>
      <c r="W307" t="s">
        <v>44</v>
      </c>
      <c r="X307" t="s">
        <v>44</v>
      </c>
      <c r="Y307" t="s">
        <v>44</v>
      </c>
      <c r="Z307" t="s">
        <v>39</v>
      </c>
      <c r="AA307" t="s">
        <v>48</v>
      </c>
      <c r="AB307" s="4">
        <v>44620</v>
      </c>
      <c r="AC307" t="s">
        <v>1242</v>
      </c>
      <c r="AD307" t="s">
        <v>1254</v>
      </c>
      <c r="AE307" t="s">
        <v>45</v>
      </c>
      <c r="AF307" t="s">
        <v>223</v>
      </c>
      <c r="AG307" t="s">
        <v>46</v>
      </c>
      <c r="AH307" t="s">
        <v>45</v>
      </c>
      <c r="AI307" s="4">
        <v>44620</v>
      </c>
      <c r="AJ307" s="6">
        <f>IF(C307="","Sin Fecha Inicial",IF(AI307="","Sin Fecha Solucion",NETWORKDAYS.INTL(C307,AI307,1,FESTIVOS!$A$1:$A$17)-1))</f>
        <v>3</v>
      </c>
      <c r="AK307" s="5">
        <v>3</v>
      </c>
      <c r="AL307" s="5" t="str">
        <f>IF(AJ307&lt;=AK307,"CUMPLE","No cumple")</f>
        <v>CUMPLE</v>
      </c>
    </row>
    <row r="308" spans="1:38" x14ac:dyDescent="0.25">
      <c r="A308" t="s">
        <v>47</v>
      </c>
      <c r="B308">
        <v>2022001103</v>
      </c>
      <c r="C308" s="4">
        <v>44617</v>
      </c>
      <c r="D308" t="s">
        <v>38</v>
      </c>
      <c r="E308" t="s">
        <v>1216</v>
      </c>
      <c r="F308" t="s">
        <v>35</v>
      </c>
      <c r="G308" t="s">
        <v>41</v>
      </c>
      <c r="H308">
        <v>46228</v>
      </c>
      <c r="I308"/>
      <c r="J308"/>
      <c r="K308" s="4"/>
      <c r="L308"/>
      <c r="M308" t="s">
        <v>223</v>
      </c>
      <c r="N308"/>
      <c r="O308" t="s">
        <v>50</v>
      </c>
      <c r="P308"/>
      <c r="Q308" t="s">
        <v>1255</v>
      </c>
      <c r="R308" t="s">
        <v>1256</v>
      </c>
      <c r="S308" t="s">
        <v>1257</v>
      </c>
      <c r="T308" t="s">
        <v>51</v>
      </c>
      <c r="U308" t="s">
        <v>223</v>
      </c>
      <c r="V308" t="s">
        <v>52</v>
      </c>
      <c r="W308" t="s">
        <v>44</v>
      </c>
      <c r="X308" t="s">
        <v>44</v>
      </c>
      <c r="Y308" t="s">
        <v>44</v>
      </c>
      <c r="Z308" t="s">
        <v>39</v>
      </c>
      <c r="AA308" t="s">
        <v>48</v>
      </c>
      <c r="AB308" s="4">
        <v>44620</v>
      </c>
      <c r="AC308" t="s">
        <v>1242</v>
      </c>
      <c r="AD308" t="s">
        <v>1258</v>
      </c>
      <c r="AE308" t="s">
        <v>45</v>
      </c>
      <c r="AF308" t="s">
        <v>223</v>
      </c>
      <c r="AG308" t="s">
        <v>46</v>
      </c>
      <c r="AH308" t="s">
        <v>45</v>
      </c>
      <c r="AI308" s="4">
        <v>44620</v>
      </c>
      <c r="AJ308" s="6">
        <f>IF(C308="","Sin Fecha Inicial",IF(AI308="","Sin Fecha Solucion",NETWORKDAYS.INTL(C308,AI308,1,FESTIVOS!$A$1:$A$17)-1))</f>
        <v>1</v>
      </c>
      <c r="AK308" s="5">
        <v>1</v>
      </c>
      <c r="AL308" s="5" t="str">
        <f>IF(AJ308&lt;=AK308,"CUMPLE","No cumple")</f>
        <v>CUMPLE</v>
      </c>
    </row>
    <row r="309" spans="1:38" x14ac:dyDescent="0.25">
      <c r="A309" t="s">
        <v>47</v>
      </c>
      <c r="B309">
        <v>2022001116</v>
      </c>
      <c r="C309" s="4">
        <v>44620</v>
      </c>
      <c r="D309" t="s">
        <v>38</v>
      </c>
      <c r="E309" t="s">
        <v>1242</v>
      </c>
      <c r="F309" t="s">
        <v>35</v>
      </c>
      <c r="G309" t="s">
        <v>223</v>
      </c>
      <c r="H309"/>
      <c r="I309"/>
      <c r="J309"/>
      <c r="K309" s="4"/>
      <c r="L309"/>
      <c r="M309" t="s">
        <v>223</v>
      </c>
      <c r="N309"/>
      <c r="O309" t="s">
        <v>50</v>
      </c>
      <c r="P309"/>
      <c r="Q309" t="s">
        <v>1259</v>
      </c>
      <c r="R309" t="s">
        <v>1260</v>
      </c>
      <c r="S309" t="s">
        <v>1261</v>
      </c>
      <c r="T309" t="s">
        <v>51</v>
      </c>
      <c r="U309" t="s">
        <v>223</v>
      </c>
      <c r="V309" t="s">
        <v>52</v>
      </c>
      <c r="W309" t="s">
        <v>44</v>
      </c>
      <c r="X309" t="s">
        <v>44</v>
      </c>
      <c r="Y309" t="s">
        <v>44</v>
      </c>
      <c r="Z309" t="s">
        <v>39</v>
      </c>
      <c r="AA309" t="s">
        <v>48</v>
      </c>
      <c r="AB309" s="4">
        <v>44620</v>
      </c>
      <c r="AC309" t="s">
        <v>1242</v>
      </c>
      <c r="AD309" t="s">
        <v>1262</v>
      </c>
      <c r="AE309" t="s">
        <v>45</v>
      </c>
      <c r="AF309" t="s">
        <v>223</v>
      </c>
      <c r="AG309" t="s">
        <v>46</v>
      </c>
      <c r="AH309" t="s">
        <v>45</v>
      </c>
      <c r="AI309" s="4">
        <v>44620</v>
      </c>
      <c r="AJ309" s="6">
        <f>IF(C309="","Sin Fecha Inicial",IF(AI309="","Sin Fecha Solucion",NETWORKDAYS.INTL(C309,AI309,1,FESTIVOS!$A$1:$A$17)-1))</f>
        <v>0</v>
      </c>
      <c r="AK309" s="5">
        <v>1</v>
      </c>
      <c r="AL309" s="5" t="str">
        <f>IF(AJ309&lt;=AK309,"CUMPLE","No cumple")</f>
        <v>CUMPLE</v>
      </c>
    </row>
    <row r="310" spans="1:38" x14ac:dyDescent="0.25">
      <c r="A310" t="s">
        <v>47</v>
      </c>
      <c r="B310">
        <v>2022000862</v>
      </c>
      <c r="C310" s="4">
        <v>44608</v>
      </c>
      <c r="D310" t="s">
        <v>103</v>
      </c>
      <c r="E310" t="s">
        <v>1068</v>
      </c>
      <c r="F310" t="s">
        <v>35</v>
      </c>
      <c r="G310" t="s">
        <v>223</v>
      </c>
      <c r="H310"/>
      <c r="I310"/>
      <c r="J310"/>
      <c r="K310" s="4"/>
      <c r="L310"/>
      <c r="M310" t="s">
        <v>223</v>
      </c>
      <c r="N310"/>
      <c r="O310" t="s">
        <v>50</v>
      </c>
      <c r="P310"/>
      <c r="Q310" t="s">
        <v>223</v>
      </c>
      <c r="R310" t="s">
        <v>223</v>
      </c>
      <c r="S310" t="s">
        <v>223</v>
      </c>
      <c r="T310" t="s">
        <v>51</v>
      </c>
      <c r="U310" t="s">
        <v>223</v>
      </c>
      <c r="V310" t="s">
        <v>52</v>
      </c>
      <c r="W310" t="s">
        <v>44</v>
      </c>
      <c r="X310" t="s">
        <v>44</v>
      </c>
      <c r="Y310" t="s">
        <v>44</v>
      </c>
      <c r="Z310" t="s">
        <v>39</v>
      </c>
      <c r="AA310" t="s">
        <v>172</v>
      </c>
      <c r="AB310" s="4">
        <v>44621</v>
      </c>
      <c r="AC310" t="s">
        <v>1263</v>
      </c>
      <c r="AD310" t="s">
        <v>37</v>
      </c>
      <c r="AE310" t="s">
        <v>45</v>
      </c>
      <c r="AF310" t="s">
        <v>223</v>
      </c>
      <c r="AG310" t="s">
        <v>46</v>
      </c>
      <c r="AH310" t="s">
        <v>45</v>
      </c>
      <c r="AI310" s="4">
        <v>44621</v>
      </c>
      <c r="AJ310" s="6">
        <f>IF(C310="","Sin Fecha Inicial",IF(AI310="","Sin Fecha Solucion",NETWORKDAYS.INTL(C310,AI310,1,FESTIVOS!$A$1:$A$17)-1))</f>
        <v>9</v>
      </c>
      <c r="AK310" s="5">
        <v>1</v>
      </c>
      <c r="AL310" s="5" t="str">
        <f>IF(AJ310&lt;=AK310,"CUMPLE","No cumple")</f>
        <v>No cumple</v>
      </c>
    </row>
    <row r="311" spans="1:38" x14ac:dyDescent="0.25">
      <c r="A311" t="s">
        <v>47</v>
      </c>
      <c r="B311">
        <v>2022000991</v>
      </c>
      <c r="C311" s="4">
        <v>44614</v>
      </c>
      <c r="D311" t="s">
        <v>38</v>
      </c>
      <c r="E311" t="s">
        <v>1164</v>
      </c>
      <c r="F311" t="s">
        <v>35</v>
      </c>
      <c r="G311" t="s">
        <v>223</v>
      </c>
      <c r="H311"/>
      <c r="I311"/>
      <c r="J311"/>
      <c r="K311" s="4"/>
      <c r="L311"/>
      <c r="M311" t="s">
        <v>223</v>
      </c>
      <c r="N311"/>
      <c r="O311" t="s">
        <v>50</v>
      </c>
      <c r="P311"/>
      <c r="Q311" t="s">
        <v>292</v>
      </c>
      <c r="R311" t="s">
        <v>223</v>
      </c>
      <c r="S311" t="s">
        <v>1264</v>
      </c>
      <c r="T311" t="s">
        <v>51</v>
      </c>
      <c r="U311" t="s">
        <v>223</v>
      </c>
      <c r="V311" t="s">
        <v>52</v>
      </c>
      <c r="W311" t="s">
        <v>44</v>
      </c>
      <c r="X311" t="s">
        <v>44</v>
      </c>
      <c r="Y311" t="s">
        <v>44</v>
      </c>
      <c r="Z311" t="s">
        <v>39</v>
      </c>
      <c r="AA311" t="s">
        <v>48</v>
      </c>
      <c r="AB311" s="4">
        <v>44616</v>
      </c>
      <c r="AC311" t="s">
        <v>1263</v>
      </c>
      <c r="AD311" t="s">
        <v>1265</v>
      </c>
      <c r="AE311" t="s">
        <v>45</v>
      </c>
      <c r="AF311" t="s">
        <v>223</v>
      </c>
      <c r="AG311" t="s">
        <v>46</v>
      </c>
      <c r="AH311" t="s">
        <v>45</v>
      </c>
      <c r="AI311" s="4">
        <v>44621</v>
      </c>
      <c r="AJ311" s="6">
        <f>IF(C311="","Sin Fecha Inicial",IF(AI311="","Sin Fecha Solucion",NETWORKDAYS.INTL(C311,AI311,1,FESTIVOS!$A$1:$A$17)-1))</f>
        <v>5</v>
      </c>
      <c r="AK311" s="5">
        <v>1</v>
      </c>
      <c r="AL311" s="5" t="s">
        <v>389</v>
      </c>
    </row>
    <row r="312" spans="1:38" x14ac:dyDescent="0.25">
      <c r="A312" t="s">
        <v>47</v>
      </c>
      <c r="B312">
        <v>2022001031</v>
      </c>
      <c r="C312" s="4">
        <v>44615</v>
      </c>
      <c r="D312" t="s">
        <v>38</v>
      </c>
      <c r="E312" t="s">
        <v>1183</v>
      </c>
      <c r="F312" t="s">
        <v>35</v>
      </c>
      <c r="G312" t="s">
        <v>223</v>
      </c>
      <c r="H312"/>
      <c r="I312"/>
      <c r="J312"/>
      <c r="K312" s="4"/>
      <c r="L312"/>
      <c r="M312" t="s">
        <v>223</v>
      </c>
      <c r="N312"/>
      <c r="O312" t="s">
        <v>50</v>
      </c>
      <c r="P312"/>
      <c r="Q312" t="s">
        <v>1266</v>
      </c>
      <c r="R312" t="s">
        <v>223</v>
      </c>
      <c r="S312" t="s">
        <v>1267</v>
      </c>
      <c r="T312" t="s">
        <v>51</v>
      </c>
      <c r="U312" t="s">
        <v>1268</v>
      </c>
      <c r="V312" t="s">
        <v>52</v>
      </c>
      <c r="W312" t="s">
        <v>44</v>
      </c>
      <c r="X312" t="s">
        <v>44</v>
      </c>
      <c r="Y312" t="s">
        <v>44</v>
      </c>
      <c r="Z312" t="s">
        <v>39</v>
      </c>
      <c r="AA312" t="s">
        <v>48</v>
      </c>
      <c r="AB312" s="4">
        <v>44620</v>
      </c>
      <c r="AC312" t="s">
        <v>1263</v>
      </c>
      <c r="AD312" t="s">
        <v>1269</v>
      </c>
      <c r="AE312" t="s">
        <v>45</v>
      </c>
      <c r="AF312" t="s">
        <v>223</v>
      </c>
      <c r="AG312" t="s">
        <v>46</v>
      </c>
      <c r="AH312" t="s">
        <v>45</v>
      </c>
      <c r="AI312" s="4">
        <v>44621</v>
      </c>
      <c r="AJ312" s="6">
        <f>IF(C312="","Sin Fecha Inicial",IF(AI312="","Sin Fecha Solucion",NETWORKDAYS.INTL(C312,AI312,1,FESTIVOS!$A$1:$A$17)-1))</f>
        <v>4</v>
      </c>
      <c r="AK312" s="5">
        <v>1</v>
      </c>
      <c r="AL312" s="5" t="str">
        <f>IF(AJ312&lt;=AK312,"CUMPLE","No cumple")</f>
        <v>No cumple</v>
      </c>
    </row>
    <row r="313" spans="1:38" x14ac:dyDescent="0.25">
      <c r="A313" t="s">
        <v>47</v>
      </c>
      <c r="B313">
        <v>2022001069</v>
      </c>
      <c r="C313" s="4">
        <v>44617</v>
      </c>
      <c r="D313" t="s">
        <v>38</v>
      </c>
      <c r="E313" t="s">
        <v>1216</v>
      </c>
      <c r="F313" t="s">
        <v>35</v>
      </c>
      <c r="G313" t="s">
        <v>223</v>
      </c>
      <c r="H313"/>
      <c r="I313"/>
      <c r="J313"/>
      <c r="K313" s="4"/>
      <c r="L313"/>
      <c r="M313" t="s">
        <v>223</v>
      </c>
      <c r="N313"/>
      <c r="O313" t="s">
        <v>50</v>
      </c>
      <c r="P313"/>
      <c r="Q313" t="s">
        <v>245</v>
      </c>
      <c r="R313" t="s">
        <v>223</v>
      </c>
      <c r="S313" t="s">
        <v>246</v>
      </c>
      <c r="T313" t="s">
        <v>51</v>
      </c>
      <c r="U313" t="s">
        <v>223</v>
      </c>
      <c r="V313" t="s">
        <v>52</v>
      </c>
      <c r="W313" t="s">
        <v>44</v>
      </c>
      <c r="X313" t="s">
        <v>44</v>
      </c>
      <c r="Y313" t="s">
        <v>44</v>
      </c>
      <c r="Z313" t="s">
        <v>39</v>
      </c>
      <c r="AA313" t="s">
        <v>48</v>
      </c>
      <c r="AB313" s="4">
        <v>44621</v>
      </c>
      <c r="AC313" t="s">
        <v>1263</v>
      </c>
      <c r="AD313" t="s">
        <v>1270</v>
      </c>
      <c r="AE313" t="s">
        <v>45</v>
      </c>
      <c r="AF313" t="s">
        <v>223</v>
      </c>
      <c r="AG313" t="s">
        <v>46</v>
      </c>
      <c r="AH313" t="s">
        <v>45</v>
      </c>
      <c r="AI313" s="4">
        <v>44621</v>
      </c>
      <c r="AJ313" s="6">
        <f>IF(C313="","Sin Fecha Inicial",IF(AI313="","Sin Fecha Solucion",NETWORKDAYS.INTL(C313,AI313,1,FESTIVOS!$A$1:$A$17)-1))</f>
        <v>2</v>
      </c>
      <c r="AK313" s="5">
        <v>30</v>
      </c>
      <c r="AL313" s="5" t="s">
        <v>389</v>
      </c>
    </row>
    <row r="314" spans="1:38" x14ac:dyDescent="0.25">
      <c r="A314" t="s">
        <v>47</v>
      </c>
      <c r="B314">
        <v>2022001110</v>
      </c>
      <c r="C314" s="4">
        <v>44618</v>
      </c>
      <c r="D314" t="s">
        <v>38</v>
      </c>
      <c r="E314" t="s">
        <v>1271</v>
      </c>
      <c r="F314" t="s">
        <v>35</v>
      </c>
      <c r="G314" t="s">
        <v>223</v>
      </c>
      <c r="H314"/>
      <c r="I314"/>
      <c r="J314"/>
      <c r="K314" s="4"/>
      <c r="L314"/>
      <c r="M314" t="s">
        <v>223</v>
      </c>
      <c r="N314"/>
      <c r="O314" t="s">
        <v>50</v>
      </c>
      <c r="P314"/>
      <c r="Q314" t="s">
        <v>1272</v>
      </c>
      <c r="R314" t="s">
        <v>223</v>
      </c>
      <c r="S314" t="s">
        <v>1273</v>
      </c>
      <c r="T314" t="s">
        <v>51</v>
      </c>
      <c r="U314" t="s">
        <v>1274</v>
      </c>
      <c r="V314" t="s">
        <v>52</v>
      </c>
      <c r="W314" t="s">
        <v>44</v>
      </c>
      <c r="X314" t="s">
        <v>44</v>
      </c>
      <c r="Y314" t="s">
        <v>44</v>
      </c>
      <c r="Z314" t="s">
        <v>39</v>
      </c>
      <c r="AA314" t="s">
        <v>48</v>
      </c>
      <c r="AB314" s="4">
        <v>44621</v>
      </c>
      <c r="AC314" t="s">
        <v>1263</v>
      </c>
      <c r="AD314" t="s">
        <v>1275</v>
      </c>
      <c r="AE314" t="s">
        <v>45</v>
      </c>
      <c r="AF314" t="s">
        <v>223</v>
      </c>
      <c r="AG314" t="s">
        <v>46</v>
      </c>
      <c r="AH314" t="s">
        <v>45</v>
      </c>
      <c r="AI314" s="4">
        <v>44621</v>
      </c>
      <c r="AJ314" s="6">
        <f>IF(C314="","Sin Fecha Inicial",IF(AI314="","Sin Fecha Solucion",NETWORKDAYS.INTL(C314,AI314,1,FESTIVOS!$A$1:$A$17)-1))</f>
        <v>1</v>
      </c>
      <c r="AK314" s="5">
        <v>30</v>
      </c>
      <c r="AL314" s="5" t="s">
        <v>389</v>
      </c>
    </row>
    <row r="315" spans="1:38" x14ac:dyDescent="0.25">
      <c r="A315" t="s">
        <v>47</v>
      </c>
      <c r="B315">
        <v>2022001126</v>
      </c>
      <c r="C315" s="4">
        <v>44620</v>
      </c>
      <c r="D315" t="s">
        <v>38</v>
      </c>
      <c r="E315" t="s">
        <v>1242</v>
      </c>
      <c r="F315" t="s">
        <v>35</v>
      </c>
      <c r="G315" t="s">
        <v>223</v>
      </c>
      <c r="H315"/>
      <c r="I315"/>
      <c r="J315"/>
      <c r="K315" s="4"/>
      <c r="L315"/>
      <c r="M315" t="s">
        <v>223</v>
      </c>
      <c r="N315"/>
      <c r="O315" t="s">
        <v>50</v>
      </c>
      <c r="P315"/>
      <c r="Q315" t="s">
        <v>1276</v>
      </c>
      <c r="R315" t="s">
        <v>223</v>
      </c>
      <c r="S315" t="s">
        <v>1277</v>
      </c>
      <c r="T315" t="s">
        <v>51</v>
      </c>
      <c r="U315" t="s">
        <v>223</v>
      </c>
      <c r="V315" t="s">
        <v>52</v>
      </c>
      <c r="W315" t="s">
        <v>44</v>
      </c>
      <c r="X315" t="s">
        <v>44</v>
      </c>
      <c r="Y315" t="s">
        <v>44</v>
      </c>
      <c r="Z315" t="s">
        <v>39</v>
      </c>
      <c r="AA315" t="s">
        <v>48</v>
      </c>
      <c r="AB315" s="4">
        <v>44621</v>
      </c>
      <c r="AC315" t="s">
        <v>1263</v>
      </c>
      <c r="AD315" t="s">
        <v>1278</v>
      </c>
      <c r="AE315" t="s">
        <v>45</v>
      </c>
      <c r="AF315" t="s">
        <v>223</v>
      </c>
      <c r="AG315" t="s">
        <v>46</v>
      </c>
      <c r="AH315" t="s">
        <v>45</v>
      </c>
      <c r="AI315" s="4">
        <v>44621</v>
      </c>
      <c r="AJ315" s="6">
        <f>IF(C315="","Sin Fecha Inicial",IF(AI315="","Sin Fecha Solucion",NETWORKDAYS.INTL(C315,AI315,1,FESTIVOS!$A$1:$A$17)-1))</f>
        <v>1</v>
      </c>
      <c r="AK315" s="5">
        <v>30</v>
      </c>
      <c r="AL315" s="5" t="s">
        <v>389</v>
      </c>
    </row>
    <row r="316" spans="1:38" x14ac:dyDescent="0.25">
      <c r="A316" t="s">
        <v>47</v>
      </c>
      <c r="B316">
        <v>2022001022</v>
      </c>
      <c r="C316" s="4">
        <v>44615</v>
      </c>
      <c r="D316" t="s">
        <v>61</v>
      </c>
      <c r="E316" t="s">
        <v>1183</v>
      </c>
      <c r="F316" t="s">
        <v>35</v>
      </c>
      <c r="G316" t="s">
        <v>223</v>
      </c>
      <c r="H316"/>
      <c r="I316"/>
      <c r="J316"/>
      <c r="K316" s="4"/>
      <c r="L316"/>
      <c r="M316" t="s">
        <v>223</v>
      </c>
      <c r="N316"/>
      <c r="O316" t="s">
        <v>50</v>
      </c>
      <c r="P316"/>
      <c r="Q316" t="s">
        <v>223</v>
      </c>
      <c r="R316" t="s">
        <v>223</v>
      </c>
      <c r="S316" t="s">
        <v>223</v>
      </c>
      <c r="T316" t="s">
        <v>223</v>
      </c>
      <c r="U316" t="s">
        <v>223</v>
      </c>
      <c r="V316" t="s">
        <v>52</v>
      </c>
      <c r="W316" t="s">
        <v>44</v>
      </c>
      <c r="X316" t="s">
        <v>44</v>
      </c>
      <c r="Y316" t="s">
        <v>44</v>
      </c>
      <c r="Z316" t="s">
        <v>39</v>
      </c>
      <c r="AA316" t="s">
        <v>82</v>
      </c>
      <c r="AB316" s="4">
        <v>44622</v>
      </c>
      <c r="AC316" t="s">
        <v>1279</v>
      </c>
      <c r="AD316" t="s">
        <v>1280</v>
      </c>
      <c r="AE316" t="s">
        <v>45</v>
      </c>
      <c r="AF316" t="s">
        <v>223</v>
      </c>
      <c r="AG316" t="s">
        <v>46</v>
      </c>
      <c r="AH316" t="s">
        <v>45</v>
      </c>
      <c r="AI316" s="4">
        <v>44622</v>
      </c>
      <c r="AJ316" s="6">
        <f>IF(C316="","Sin Fecha Inicial",IF(AI316="","Sin Fecha Solucion",NETWORKDAYS.INTL(C316,AI316,1,FESTIVOS!$A$1:$A$17)-1))</f>
        <v>5</v>
      </c>
      <c r="AK316" s="5">
        <v>30</v>
      </c>
      <c r="AL316" s="5" t="s">
        <v>389</v>
      </c>
    </row>
    <row r="317" spans="1:38" x14ac:dyDescent="0.25">
      <c r="A317" t="s">
        <v>47</v>
      </c>
      <c r="B317">
        <v>2022001084</v>
      </c>
      <c r="C317" s="4">
        <v>44617</v>
      </c>
      <c r="D317" t="s">
        <v>38</v>
      </c>
      <c r="E317" t="s">
        <v>1216</v>
      </c>
      <c r="F317" t="s">
        <v>35</v>
      </c>
      <c r="G317" t="s">
        <v>223</v>
      </c>
      <c r="H317"/>
      <c r="I317"/>
      <c r="J317"/>
      <c r="K317" s="4"/>
      <c r="L317"/>
      <c r="M317" t="s">
        <v>223</v>
      </c>
      <c r="N317"/>
      <c r="O317" t="s">
        <v>50</v>
      </c>
      <c r="P317"/>
      <c r="Q317" t="s">
        <v>1281</v>
      </c>
      <c r="R317" t="s">
        <v>223</v>
      </c>
      <c r="S317" t="s">
        <v>346</v>
      </c>
      <c r="T317" t="s">
        <v>51</v>
      </c>
      <c r="U317" t="s">
        <v>223</v>
      </c>
      <c r="V317" t="s">
        <v>52</v>
      </c>
      <c r="W317" t="s">
        <v>44</v>
      </c>
      <c r="X317" t="s">
        <v>44</v>
      </c>
      <c r="Y317" t="s">
        <v>44</v>
      </c>
      <c r="Z317" t="s">
        <v>39</v>
      </c>
      <c r="AA317" t="s">
        <v>48</v>
      </c>
      <c r="AB317" s="4">
        <v>44622</v>
      </c>
      <c r="AC317" t="s">
        <v>1279</v>
      </c>
      <c r="AD317" t="s">
        <v>1282</v>
      </c>
      <c r="AE317" t="s">
        <v>45</v>
      </c>
      <c r="AF317" t="s">
        <v>223</v>
      </c>
      <c r="AG317" t="s">
        <v>46</v>
      </c>
      <c r="AH317" t="s">
        <v>45</v>
      </c>
      <c r="AI317" s="4">
        <v>44622</v>
      </c>
      <c r="AJ317" s="6">
        <f>IF(C317="","Sin Fecha Inicial",IF(AI317="","Sin Fecha Solucion",NETWORKDAYS.INTL(C317,AI317,1,FESTIVOS!$A$1:$A$17)-1))</f>
        <v>3</v>
      </c>
      <c r="AK317" s="5">
        <v>30</v>
      </c>
      <c r="AL317" s="5" t="s">
        <v>389</v>
      </c>
    </row>
    <row r="318" spans="1:38" x14ac:dyDescent="0.25">
      <c r="A318" t="s">
        <v>47</v>
      </c>
      <c r="B318">
        <v>2022001107</v>
      </c>
      <c r="C318" s="4">
        <v>44617</v>
      </c>
      <c r="D318" t="s">
        <v>38</v>
      </c>
      <c r="E318" t="s">
        <v>1216</v>
      </c>
      <c r="F318" t="s">
        <v>35</v>
      </c>
      <c r="G318" t="s">
        <v>41</v>
      </c>
      <c r="H318">
        <v>25423</v>
      </c>
      <c r="I318"/>
      <c r="J318"/>
      <c r="K318" s="4"/>
      <c r="L318"/>
      <c r="M318" t="s">
        <v>223</v>
      </c>
      <c r="N318"/>
      <c r="O318" t="s">
        <v>50</v>
      </c>
      <c r="P318"/>
      <c r="Q318" t="s">
        <v>1283</v>
      </c>
      <c r="R318" t="s">
        <v>1284</v>
      </c>
      <c r="S318" t="s">
        <v>223</v>
      </c>
      <c r="T318" t="s">
        <v>51</v>
      </c>
      <c r="U318" t="s">
        <v>223</v>
      </c>
      <c r="V318" t="s">
        <v>52</v>
      </c>
      <c r="W318" t="s">
        <v>44</v>
      </c>
      <c r="X318" t="s">
        <v>44</v>
      </c>
      <c r="Y318" t="s">
        <v>44</v>
      </c>
      <c r="Z318" t="s">
        <v>39</v>
      </c>
      <c r="AA318" t="s">
        <v>48</v>
      </c>
      <c r="AB318" s="4">
        <v>44622</v>
      </c>
      <c r="AC318" t="s">
        <v>1279</v>
      </c>
      <c r="AD318" t="s">
        <v>1285</v>
      </c>
      <c r="AE318" t="s">
        <v>45</v>
      </c>
      <c r="AF318" t="s">
        <v>223</v>
      </c>
      <c r="AG318" t="s">
        <v>46</v>
      </c>
      <c r="AH318" t="s">
        <v>45</v>
      </c>
      <c r="AI318" s="4">
        <v>44622</v>
      </c>
      <c r="AJ318" s="6">
        <f>IF(C318="","Sin Fecha Inicial",IF(AI318="","Sin Fecha Solucion",NETWORKDAYS.INTL(C318,AI318,1,FESTIVOS!$A$1:$A$17)-1))</f>
        <v>3</v>
      </c>
      <c r="AK318" s="5">
        <v>30</v>
      </c>
      <c r="AL318" s="5" t="s">
        <v>389</v>
      </c>
    </row>
    <row r="319" spans="1:38" x14ac:dyDescent="0.25">
      <c r="A319" t="s">
        <v>47</v>
      </c>
      <c r="B319">
        <v>2022001108</v>
      </c>
      <c r="C319" s="4">
        <v>44617</v>
      </c>
      <c r="D319" t="s">
        <v>38</v>
      </c>
      <c r="E319" t="s">
        <v>1216</v>
      </c>
      <c r="F319" t="s">
        <v>35</v>
      </c>
      <c r="G319" t="s">
        <v>41</v>
      </c>
      <c r="H319">
        <v>259365</v>
      </c>
      <c r="I319"/>
      <c r="J319"/>
      <c r="K319" s="4"/>
      <c r="L319"/>
      <c r="M319" t="s">
        <v>223</v>
      </c>
      <c r="N319"/>
      <c r="O319" t="s">
        <v>50</v>
      </c>
      <c r="P319"/>
      <c r="Q319" t="s">
        <v>1286</v>
      </c>
      <c r="R319" t="s">
        <v>263</v>
      </c>
      <c r="S319" t="s">
        <v>1287</v>
      </c>
      <c r="T319" t="s">
        <v>51</v>
      </c>
      <c r="U319" t="s">
        <v>1288</v>
      </c>
      <c r="V319" t="s">
        <v>52</v>
      </c>
      <c r="W319" t="s">
        <v>44</v>
      </c>
      <c r="X319" t="s">
        <v>44</v>
      </c>
      <c r="Y319" t="s">
        <v>44</v>
      </c>
      <c r="Z319" t="s">
        <v>39</v>
      </c>
      <c r="AA319" t="s">
        <v>48</v>
      </c>
      <c r="AB319" s="4">
        <v>44622</v>
      </c>
      <c r="AC319" t="s">
        <v>1279</v>
      </c>
      <c r="AD319" t="s">
        <v>1289</v>
      </c>
      <c r="AE319" t="s">
        <v>45</v>
      </c>
      <c r="AF319" t="s">
        <v>223</v>
      </c>
      <c r="AG319" t="s">
        <v>46</v>
      </c>
      <c r="AH319" t="s">
        <v>45</v>
      </c>
      <c r="AI319" s="4">
        <v>44622</v>
      </c>
      <c r="AJ319" s="6">
        <f>IF(C319="","Sin Fecha Inicial",IF(AI319="","Sin Fecha Solucion",NETWORKDAYS.INTL(C319,AI319,1,FESTIVOS!$A$1:$A$17)-1))</f>
        <v>3</v>
      </c>
      <c r="AK319" s="5">
        <v>30</v>
      </c>
      <c r="AL319" s="5" t="s">
        <v>389</v>
      </c>
    </row>
    <row r="320" spans="1:38" x14ac:dyDescent="0.25">
      <c r="A320" t="s">
        <v>47</v>
      </c>
      <c r="B320">
        <v>2022001111</v>
      </c>
      <c r="C320" s="4">
        <v>44618</v>
      </c>
      <c r="D320" t="s">
        <v>38</v>
      </c>
      <c r="E320" t="s">
        <v>1271</v>
      </c>
      <c r="F320" t="s">
        <v>35</v>
      </c>
      <c r="G320" t="s">
        <v>41</v>
      </c>
      <c r="H320">
        <v>859</v>
      </c>
      <c r="I320"/>
      <c r="J320"/>
      <c r="K320" s="4"/>
      <c r="L320"/>
      <c r="M320" t="s">
        <v>223</v>
      </c>
      <c r="N320"/>
      <c r="O320" t="s">
        <v>50</v>
      </c>
      <c r="P320"/>
      <c r="Q320" t="s">
        <v>1219</v>
      </c>
      <c r="R320" t="s">
        <v>371</v>
      </c>
      <c r="S320" t="s">
        <v>1221</v>
      </c>
      <c r="T320" t="s">
        <v>51</v>
      </c>
      <c r="U320" t="s">
        <v>223</v>
      </c>
      <c r="V320" t="s">
        <v>52</v>
      </c>
      <c r="W320" t="s">
        <v>44</v>
      </c>
      <c r="X320" t="s">
        <v>44</v>
      </c>
      <c r="Y320" t="s">
        <v>44</v>
      </c>
      <c r="Z320" t="s">
        <v>39</v>
      </c>
      <c r="AA320" t="s">
        <v>48</v>
      </c>
      <c r="AB320" s="4">
        <v>44622</v>
      </c>
      <c r="AC320" t="s">
        <v>1279</v>
      </c>
      <c r="AD320" t="s">
        <v>1290</v>
      </c>
      <c r="AE320" t="s">
        <v>45</v>
      </c>
      <c r="AF320" t="s">
        <v>223</v>
      </c>
      <c r="AG320" t="s">
        <v>46</v>
      </c>
      <c r="AH320" t="s">
        <v>45</v>
      </c>
      <c r="AI320" s="4">
        <v>44622</v>
      </c>
      <c r="AJ320" s="6">
        <f>IF(C320="","Sin Fecha Inicial",IF(AI320="","Sin Fecha Solucion",NETWORKDAYS.INTL(C320,AI320,1,FESTIVOS!$A$1:$A$17)-1))</f>
        <v>2</v>
      </c>
      <c r="AK320" s="5">
        <v>30</v>
      </c>
      <c r="AL320" s="5" t="s">
        <v>389</v>
      </c>
    </row>
    <row r="321" spans="1:38" x14ac:dyDescent="0.25">
      <c r="A321" t="s">
        <v>47</v>
      </c>
      <c r="B321">
        <v>2022001112</v>
      </c>
      <c r="C321" s="4">
        <v>44618</v>
      </c>
      <c r="D321" t="s">
        <v>38</v>
      </c>
      <c r="E321" t="s">
        <v>1271</v>
      </c>
      <c r="F321" t="s">
        <v>35</v>
      </c>
      <c r="G321" t="s">
        <v>41</v>
      </c>
      <c r="H321">
        <v>858512</v>
      </c>
      <c r="I321"/>
      <c r="J321"/>
      <c r="K321" s="4"/>
      <c r="L321"/>
      <c r="M321" t="s">
        <v>223</v>
      </c>
      <c r="N321"/>
      <c r="O321" t="s">
        <v>50</v>
      </c>
      <c r="P321"/>
      <c r="Q321" t="s">
        <v>320</v>
      </c>
      <c r="R321" t="s">
        <v>223</v>
      </c>
      <c r="S321" t="s">
        <v>321</v>
      </c>
      <c r="T321" t="s">
        <v>51</v>
      </c>
      <c r="U321" t="s">
        <v>1291</v>
      </c>
      <c r="V321" t="s">
        <v>52</v>
      </c>
      <c r="W321" t="s">
        <v>44</v>
      </c>
      <c r="X321" t="s">
        <v>44</v>
      </c>
      <c r="Y321" t="s">
        <v>44</v>
      </c>
      <c r="Z321" t="s">
        <v>39</v>
      </c>
      <c r="AA321" t="s">
        <v>48</v>
      </c>
      <c r="AB321" s="4">
        <v>44622</v>
      </c>
      <c r="AC321" t="s">
        <v>1279</v>
      </c>
      <c r="AD321" t="s">
        <v>1292</v>
      </c>
      <c r="AE321" t="s">
        <v>45</v>
      </c>
      <c r="AF321" t="s">
        <v>223</v>
      </c>
      <c r="AG321" t="s">
        <v>46</v>
      </c>
      <c r="AH321" t="s">
        <v>45</v>
      </c>
      <c r="AI321" s="4">
        <v>44622</v>
      </c>
      <c r="AJ321" s="6">
        <f>IF(C321="","Sin Fecha Inicial",IF(AI321="","Sin Fecha Solucion",NETWORKDAYS.INTL(C321,AI321,1,FESTIVOS!$A$1:$A$17)-1))</f>
        <v>2</v>
      </c>
      <c r="AK321" s="5">
        <v>1</v>
      </c>
      <c r="AL321" s="5" t="str">
        <f>IF(AJ321&lt;=AK321,"CUMPLE","No cumple")</f>
        <v>No cumple</v>
      </c>
    </row>
    <row r="322" spans="1:38" x14ac:dyDescent="0.25">
      <c r="A322" t="s">
        <v>47</v>
      </c>
      <c r="B322">
        <v>2022001123</v>
      </c>
      <c r="C322" s="4">
        <v>44620</v>
      </c>
      <c r="D322" t="s">
        <v>38</v>
      </c>
      <c r="E322" t="s">
        <v>1242</v>
      </c>
      <c r="F322" t="s">
        <v>35</v>
      </c>
      <c r="G322" t="s">
        <v>41</v>
      </c>
      <c r="H322">
        <v>451874</v>
      </c>
      <c r="I322"/>
      <c r="J322"/>
      <c r="K322" s="4"/>
      <c r="L322"/>
      <c r="M322" t="s">
        <v>223</v>
      </c>
      <c r="N322"/>
      <c r="O322" t="s">
        <v>50</v>
      </c>
      <c r="P322"/>
      <c r="Q322" t="s">
        <v>1293</v>
      </c>
      <c r="R322" t="s">
        <v>1294</v>
      </c>
      <c r="S322" t="s">
        <v>1295</v>
      </c>
      <c r="T322" t="s">
        <v>51</v>
      </c>
      <c r="U322" t="s">
        <v>223</v>
      </c>
      <c r="V322" t="s">
        <v>52</v>
      </c>
      <c r="W322" t="s">
        <v>44</v>
      </c>
      <c r="X322" t="s">
        <v>44</v>
      </c>
      <c r="Y322" t="s">
        <v>44</v>
      </c>
      <c r="Z322" t="s">
        <v>39</v>
      </c>
      <c r="AA322" t="s">
        <v>48</v>
      </c>
      <c r="AB322" s="4">
        <v>44622</v>
      </c>
      <c r="AC322" t="s">
        <v>1279</v>
      </c>
      <c r="AD322" t="s">
        <v>1296</v>
      </c>
      <c r="AE322" t="s">
        <v>45</v>
      </c>
      <c r="AF322" t="s">
        <v>223</v>
      </c>
      <c r="AG322" t="s">
        <v>46</v>
      </c>
      <c r="AH322" t="s">
        <v>45</v>
      </c>
      <c r="AI322" s="4">
        <v>44622</v>
      </c>
      <c r="AJ322" s="6">
        <f>IF(C322="","Sin Fecha Inicial",IF(AI322="","Sin Fecha Solucion",NETWORKDAYS.INTL(C322,AI322,1,FESTIVOS!$A$1:$A$17)-1))</f>
        <v>2</v>
      </c>
      <c r="AK322" s="5">
        <v>1</v>
      </c>
      <c r="AL322" s="5" t="str">
        <f>IF(AJ322&lt;=AK322,"CUMPLE","No cumple")</f>
        <v>No cumple</v>
      </c>
    </row>
    <row r="323" spans="1:38" x14ac:dyDescent="0.25">
      <c r="A323" t="s">
        <v>47</v>
      </c>
      <c r="B323">
        <v>2022001129</v>
      </c>
      <c r="C323" s="4">
        <v>44620</v>
      </c>
      <c r="D323" t="s">
        <v>38</v>
      </c>
      <c r="E323" t="s">
        <v>1242</v>
      </c>
      <c r="F323" t="s">
        <v>35</v>
      </c>
      <c r="G323" t="s">
        <v>41</v>
      </c>
      <c r="H323">
        <v>1125568</v>
      </c>
      <c r="I323"/>
      <c r="J323"/>
      <c r="K323" s="4"/>
      <c r="L323"/>
      <c r="M323" t="s">
        <v>223</v>
      </c>
      <c r="N323"/>
      <c r="O323" t="s">
        <v>50</v>
      </c>
      <c r="P323"/>
      <c r="Q323" t="s">
        <v>1297</v>
      </c>
      <c r="R323" t="s">
        <v>1298</v>
      </c>
      <c r="S323" t="s">
        <v>1299</v>
      </c>
      <c r="T323" t="s">
        <v>51</v>
      </c>
      <c r="U323" t="s">
        <v>1300</v>
      </c>
      <c r="V323" t="s">
        <v>52</v>
      </c>
      <c r="W323" t="s">
        <v>44</v>
      </c>
      <c r="X323" t="s">
        <v>44</v>
      </c>
      <c r="Y323" t="s">
        <v>44</v>
      </c>
      <c r="Z323" t="s">
        <v>39</v>
      </c>
      <c r="AA323" t="s">
        <v>48</v>
      </c>
      <c r="AB323" s="4">
        <v>44622</v>
      </c>
      <c r="AC323" t="s">
        <v>1279</v>
      </c>
      <c r="AD323" t="s">
        <v>1301</v>
      </c>
      <c r="AE323" t="s">
        <v>45</v>
      </c>
      <c r="AF323" t="s">
        <v>223</v>
      </c>
      <c r="AG323" t="s">
        <v>46</v>
      </c>
      <c r="AH323" t="s">
        <v>45</v>
      </c>
      <c r="AI323" s="4">
        <v>44622</v>
      </c>
      <c r="AJ323" s="6">
        <f>IF(C323="","Sin Fecha Inicial",IF(AI323="","Sin Fecha Solucion",NETWORKDAYS.INTL(C323,AI323,1,FESTIVOS!$A$1:$A$17)-1))</f>
        <v>2</v>
      </c>
      <c r="AK323" s="5">
        <v>30</v>
      </c>
      <c r="AL323" s="5" t="s">
        <v>389</v>
      </c>
    </row>
    <row r="324" spans="1:38" x14ac:dyDescent="0.25">
      <c r="A324" t="s">
        <v>47</v>
      </c>
      <c r="B324">
        <v>2022001140</v>
      </c>
      <c r="C324" s="4">
        <v>44620</v>
      </c>
      <c r="D324" t="s">
        <v>38</v>
      </c>
      <c r="E324" t="s">
        <v>1242</v>
      </c>
      <c r="F324" t="s">
        <v>35</v>
      </c>
      <c r="G324" t="s">
        <v>41</v>
      </c>
      <c r="H324">
        <v>848828</v>
      </c>
      <c r="I324"/>
      <c r="J324"/>
      <c r="K324" s="4"/>
      <c r="L324"/>
      <c r="M324" t="s">
        <v>223</v>
      </c>
      <c r="N324"/>
      <c r="O324" t="s">
        <v>50</v>
      </c>
      <c r="P324"/>
      <c r="Q324" t="s">
        <v>1302</v>
      </c>
      <c r="R324" t="s">
        <v>1303</v>
      </c>
      <c r="S324" t="s">
        <v>1304</v>
      </c>
      <c r="T324" t="s">
        <v>51</v>
      </c>
      <c r="U324" t="s">
        <v>223</v>
      </c>
      <c r="V324" t="s">
        <v>52</v>
      </c>
      <c r="W324" t="s">
        <v>44</v>
      </c>
      <c r="X324" t="s">
        <v>44</v>
      </c>
      <c r="Y324" t="s">
        <v>44</v>
      </c>
      <c r="Z324" t="s">
        <v>39</v>
      </c>
      <c r="AA324" t="s">
        <v>48</v>
      </c>
      <c r="AB324" s="4">
        <v>44622</v>
      </c>
      <c r="AC324" t="s">
        <v>1279</v>
      </c>
      <c r="AD324" t="s">
        <v>1305</v>
      </c>
      <c r="AE324" t="s">
        <v>45</v>
      </c>
      <c r="AF324" t="s">
        <v>223</v>
      </c>
      <c r="AG324" t="s">
        <v>46</v>
      </c>
      <c r="AH324" t="s">
        <v>45</v>
      </c>
      <c r="AI324" s="4">
        <v>44622</v>
      </c>
      <c r="AJ324" s="6">
        <f>IF(C324="","Sin Fecha Inicial",IF(AI324="","Sin Fecha Solucion",NETWORKDAYS.INTL(C324,AI324,1,FESTIVOS!$A$1:$A$17)-1))</f>
        <v>2</v>
      </c>
      <c r="AK324" s="5">
        <v>30</v>
      </c>
      <c r="AL324" s="5" t="s">
        <v>389</v>
      </c>
    </row>
    <row r="325" spans="1:38" x14ac:dyDescent="0.25">
      <c r="A325" t="s">
        <v>47</v>
      </c>
      <c r="B325">
        <v>2022001142</v>
      </c>
      <c r="C325" s="4">
        <v>44620</v>
      </c>
      <c r="D325" t="s">
        <v>38</v>
      </c>
      <c r="E325" t="s">
        <v>1242</v>
      </c>
      <c r="F325" t="s">
        <v>35</v>
      </c>
      <c r="G325" t="s">
        <v>223</v>
      </c>
      <c r="H325"/>
      <c r="I325"/>
      <c r="J325"/>
      <c r="K325" s="4"/>
      <c r="L325"/>
      <c r="M325" t="s">
        <v>223</v>
      </c>
      <c r="N325"/>
      <c r="O325" t="s">
        <v>50</v>
      </c>
      <c r="P325"/>
      <c r="Q325" t="s">
        <v>65</v>
      </c>
      <c r="R325" t="s">
        <v>201</v>
      </c>
      <c r="S325" t="s">
        <v>66</v>
      </c>
      <c r="T325" t="s">
        <v>51</v>
      </c>
      <c r="U325" t="s">
        <v>223</v>
      </c>
      <c r="V325" t="s">
        <v>52</v>
      </c>
      <c r="W325" t="s">
        <v>44</v>
      </c>
      <c r="X325" t="s">
        <v>44</v>
      </c>
      <c r="Y325" t="s">
        <v>44</v>
      </c>
      <c r="Z325" t="s">
        <v>39</v>
      </c>
      <c r="AA325" t="s">
        <v>48</v>
      </c>
      <c r="AB325" s="4">
        <v>44622</v>
      </c>
      <c r="AC325" t="s">
        <v>1279</v>
      </c>
      <c r="AD325" t="s">
        <v>1306</v>
      </c>
      <c r="AE325" t="s">
        <v>45</v>
      </c>
      <c r="AF325" t="s">
        <v>223</v>
      </c>
      <c r="AG325" t="s">
        <v>46</v>
      </c>
      <c r="AH325" t="s">
        <v>45</v>
      </c>
      <c r="AI325" s="4">
        <v>44622</v>
      </c>
      <c r="AJ325" s="6">
        <f>IF(C325="","Sin Fecha Inicial",IF(AI325="","Sin Fecha Solucion",NETWORKDAYS.INTL(C325,AI325,1,FESTIVOS!$A$1:$A$17)-1))</f>
        <v>2</v>
      </c>
      <c r="AK325" s="5">
        <v>30</v>
      </c>
      <c r="AL325" s="5" t="s">
        <v>389</v>
      </c>
    </row>
    <row r="326" spans="1:38" x14ac:dyDescent="0.25">
      <c r="A326" t="s">
        <v>47</v>
      </c>
      <c r="B326">
        <v>2022001150</v>
      </c>
      <c r="C326" s="4">
        <v>44621</v>
      </c>
      <c r="D326" t="s">
        <v>38</v>
      </c>
      <c r="E326" t="s">
        <v>1263</v>
      </c>
      <c r="F326" t="s">
        <v>35</v>
      </c>
      <c r="G326" t="s">
        <v>223</v>
      </c>
      <c r="H326"/>
      <c r="I326"/>
      <c r="J326"/>
      <c r="K326" s="4"/>
      <c r="L326"/>
      <c r="M326" t="s">
        <v>223</v>
      </c>
      <c r="N326"/>
      <c r="O326" t="s">
        <v>50</v>
      </c>
      <c r="P326"/>
      <c r="Q326" t="s">
        <v>331</v>
      </c>
      <c r="R326" t="s">
        <v>223</v>
      </c>
      <c r="S326" t="s">
        <v>1307</v>
      </c>
      <c r="T326" t="s">
        <v>51</v>
      </c>
      <c r="U326" t="s">
        <v>1308</v>
      </c>
      <c r="V326" t="s">
        <v>52</v>
      </c>
      <c r="W326" t="s">
        <v>44</v>
      </c>
      <c r="X326" t="s">
        <v>44</v>
      </c>
      <c r="Y326" t="s">
        <v>44</v>
      </c>
      <c r="Z326" t="s">
        <v>39</v>
      </c>
      <c r="AA326" t="s">
        <v>48</v>
      </c>
      <c r="AB326" s="4">
        <v>44622</v>
      </c>
      <c r="AC326" t="s">
        <v>1279</v>
      </c>
      <c r="AD326" t="s">
        <v>1309</v>
      </c>
      <c r="AE326" t="s">
        <v>45</v>
      </c>
      <c r="AF326" t="s">
        <v>223</v>
      </c>
      <c r="AG326" t="s">
        <v>46</v>
      </c>
      <c r="AH326" t="s">
        <v>45</v>
      </c>
      <c r="AI326" s="4">
        <v>44622</v>
      </c>
      <c r="AJ326" s="6">
        <f>IF(C326="","Sin Fecha Inicial",IF(AI326="","Sin Fecha Solucion",NETWORKDAYS.INTL(C326,AI326,1,FESTIVOS!$A$1:$A$17)-1))</f>
        <v>1</v>
      </c>
      <c r="AK326" s="5">
        <v>30</v>
      </c>
      <c r="AL326" s="5" t="s">
        <v>389</v>
      </c>
    </row>
    <row r="327" spans="1:38" x14ac:dyDescent="0.25">
      <c r="A327" t="s">
        <v>47</v>
      </c>
      <c r="B327">
        <v>2022001151</v>
      </c>
      <c r="C327" s="4">
        <v>44621</v>
      </c>
      <c r="D327" t="s">
        <v>38</v>
      </c>
      <c r="E327" t="s">
        <v>1263</v>
      </c>
      <c r="F327" t="s">
        <v>35</v>
      </c>
      <c r="G327" t="s">
        <v>41</v>
      </c>
      <c r="H327">
        <v>1199036</v>
      </c>
      <c r="I327"/>
      <c r="J327"/>
      <c r="K327" s="4"/>
      <c r="L327"/>
      <c r="M327" t="s">
        <v>223</v>
      </c>
      <c r="N327"/>
      <c r="O327" t="s">
        <v>50</v>
      </c>
      <c r="P327"/>
      <c r="Q327" t="s">
        <v>1310</v>
      </c>
      <c r="R327" t="s">
        <v>223</v>
      </c>
      <c r="S327" t="s">
        <v>1311</v>
      </c>
      <c r="T327" t="s">
        <v>51</v>
      </c>
      <c r="U327" t="s">
        <v>1312</v>
      </c>
      <c r="V327" t="s">
        <v>52</v>
      </c>
      <c r="W327" t="s">
        <v>44</v>
      </c>
      <c r="X327" t="s">
        <v>44</v>
      </c>
      <c r="Y327" t="s">
        <v>44</v>
      </c>
      <c r="Z327" t="s">
        <v>39</v>
      </c>
      <c r="AA327" t="s">
        <v>48</v>
      </c>
      <c r="AB327" s="4">
        <v>44622</v>
      </c>
      <c r="AC327" t="s">
        <v>1279</v>
      </c>
      <c r="AD327" t="s">
        <v>1313</v>
      </c>
      <c r="AE327" t="s">
        <v>45</v>
      </c>
      <c r="AF327" t="s">
        <v>223</v>
      </c>
      <c r="AG327" t="s">
        <v>46</v>
      </c>
      <c r="AH327" t="s">
        <v>45</v>
      </c>
      <c r="AI327" s="4">
        <v>44622</v>
      </c>
      <c r="AJ327" s="6">
        <f>IF(C327="","Sin Fecha Inicial",IF(AI327="","Sin Fecha Solucion",NETWORKDAYS.INTL(C327,AI327,1,FESTIVOS!$A$1:$A$17)-1))</f>
        <v>1</v>
      </c>
      <c r="AK327" s="5">
        <v>30</v>
      </c>
      <c r="AL327" s="5" t="s">
        <v>389</v>
      </c>
    </row>
    <row r="328" spans="1:38" x14ac:dyDescent="0.25">
      <c r="A328" t="s">
        <v>47</v>
      </c>
      <c r="B328">
        <v>2022001202</v>
      </c>
      <c r="C328" s="4">
        <v>44622</v>
      </c>
      <c r="D328" t="s">
        <v>38</v>
      </c>
      <c r="E328" t="s">
        <v>1279</v>
      </c>
      <c r="F328" t="s">
        <v>35</v>
      </c>
      <c r="G328" t="s">
        <v>223</v>
      </c>
      <c r="H328"/>
      <c r="I328"/>
      <c r="J328"/>
      <c r="K328" s="4"/>
      <c r="L328"/>
      <c r="M328" t="s">
        <v>223</v>
      </c>
      <c r="N328"/>
      <c r="O328" t="s">
        <v>50</v>
      </c>
      <c r="P328"/>
      <c r="Q328" t="s">
        <v>1314</v>
      </c>
      <c r="R328" t="s">
        <v>354</v>
      </c>
      <c r="S328" t="s">
        <v>1210</v>
      </c>
      <c r="T328" t="s">
        <v>51</v>
      </c>
      <c r="U328" t="s">
        <v>223</v>
      </c>
      <c r="V328" t="s">
        <v>52</v>
      </c>
      <c r="W328" t="s">
        <v>44</v>
      </c>
      <c r="X328" t="s">
        <v>44</v>
      </c>
      <c r="Y328" t="s">
        <v>44</v>
      </c>
      <c r="Z328" t="s">
        <v>39</v>
      </c>
      <c r="AA328" t="s">
        <v>48</v>
      </c>
      <c r="AB328" s="4">
        <v>44622</v>
      </c>
      <c r="AC328" t="s">
        <v>1279</v>
      </c>
      <c r="AD328" t="s">
        <v>1315</v>
      </c>
      <c r="AE328" t="s">
        <v>45</v>
      </c>
      <c r="AF328" t="s">
        <v>223</v>
      </c>
      <c r="AG328" t="s">
        <v>46</v>
      </c>
      <c r="AH328" t="s">
        <v>45</v>
      </c>
      <c r="AI328" s="4">
        <v>44622</v>
      </c>
      <c r="AJ328" s="6">
        <f>IF(C328="","Sin Fecha Inicial",IF(AI328="","Sin Fecha Solucion",NETWORKDAYS.INTL(C328,AI328,1,FESTIVOS!$A$1:$A$17)-1))</f>
        <v>0</v>
      </c>
      <c r="AK328" s="5">
        <v>1</v>
      </c>
      <c r="AL328" s="5" t="str">
        <f t="shared" ref="AL328:AL334" si="3">IF(AJ328&lt;=AK328,"CUMPLE","No cumple")</f>
        <v>CUMPLE</v>
      </c>
    </row>
    <row r="329" spans="1:38" x14ac:dyDescent="0.25">
      <c r="A329" t="s">
        <v>47</v>
      </c>
      <c r="B329">
        <v>2022001006</v>
      </c>
      <c r="C329" s="4">
        <v>44615</v>
      </c>
      <c r="D329" t="s">
        <v>61</v>
      </c>
      <c r="E329" t="s">
        <v>1183</v>
      </c>
      <c r="F329" t="s">
        <v>35</v>
      </c>
      <c r="G329" t="s">
        <v>223</v>
      </c>
      <c r="H329"/>
      <c r="I329"/>
      <c r="J329"/>
      <c r="K329" s="4"/>
      <c r="L329"/>
      <c r="M329" t="s">
        <v>223</v>
      </c>
      <c r="N329"/>
      <c r="O329" t="s">
        <v>50</v>
      </c>
      <c r="P329"/>
      <c r="Q329" t="s">
        <v>1316</v>
      </c>
      <c r="R329" t="s">
        <v>1317</v>
      </c>
      <c r="S329" t="s">
        <v>1318</v>
      </c>
      <c r="T329" t="s">
        <v>51</v>
      </c>
      <c r="U329" t="s">
        <v>1319</v>
      </c>
      <c r="V329" t="s">
        <v>52</v>
      </c>
      <c r="W329" t="s">
        <v>44</v>
      </c>
      <c r="X329" t="s">
        <v>44</v>
      </c>
      <c r="Y329" t="s">
        <v>44</v>
      </c>
      <c r="Z329" t="s">
        <v>39</v>
      </c>
      <c r="AA329" t="s">
        <v>55</v>
      </c>
      <c r="AB329" s="4">
        <v>44623</v>
      </c>
      <c r="AC329" t="s">
        <v>1320</v>
      </c>
      <c r="AD329" t="s">
        <v>37</v>
      </c>
      <c r="AE329" t="s">
        <v>45</v>
      </c>
      <c r="AF329" t="s">
        <v>223</v>
      </c>
      <c r="AG329" t="s">
        <v>46</v>
      </c>
      <c r="AH329" t="s">
        <v>45</v>
      </c>
      <c r="AI329" s="4">
        <v>44623</v>
      </c>
      <c r="AJ329" s="6">
        <f>IF(C329="","Sin Fecha Inicial",IF(AI329="","Sin Fecha Solucion",NETWORKDAYS.INTL(C329,AI329,1,FESTIVOS!$A$1:$A$17)-1))</f>
        <v>6</v>
      </c>
      <c r="AK329" s="5">
        <v>1</v>
      </c>
      <c r="AL329" s="5" t="str">
        <f t="shared" si="3"/>
        <v>No cumple</v>
      </c>
    </row>
    <row r="330" spans="1:38" x14ac:dyDescent="0.25">
      <c r="A330" t="s">
        <v>47</v>
      </c>
      <c r="B330">
        <v>2022001038</v>
      </c>
      <c r="C330" s="4">
        <v>44616</v>
      </c>
      <c r="D330" t="s">
        <v>61</v>
      </c>
      <c r="E330" t="s">
        <v>1188</v>
      </c>
      <c r="F330" t="s">
        <v>35</v>
      </c>
      <c r="G330" t="s">
        <v>223</v>
      </c>
      <c r="H330"/>
      <c r="I330"/>
      <c r="J330"/>
      <c r="K330" s="4"/>
      <c r="L330"/>
      <c r="M330" t="s">
        <v>223</v>
      </c>
      <c r="N330"/>
      <c r="O330" t="s">
        <v>50</v>
      </c>
      <c r="P330"/>
      <c r="Q330" t="s">
        <v>1321</v>
      </c>
      <c r="R330" t="s">
        <v>223</v>
      </c>
      <c r="S330" t="s">
        <v>223</v>
      </c>
      <c r="T330" t="s">
        <v>51</v>
      </c>
      <c r="U330" t="s">
        <v>223</v>
      </c>
      <c r="V330" t="s">
        <v>52</v>
      </c>
      <c r="W330" t="s">
        <v>44</v>
      </c>
      <c r="X330" t="s">
        <v>44</v>
      </c>
      <c r="Y330" t="s">
        <v>44</v>
      </c>
      <c r="Z330" t="s">
        <v>39</v>
      </c>
      <c r="AA330" t="s">
        <v>55</v>
      </c>
      <c r="AB330" s="4">
        <v>44623</v>
      </c>
      <c r="AC330" t="s">
        <v>1320</v>
      </c>
      <c r="AD330" t="s">
        <v>37</v>
      </c>
      <c r="AE330" t="s">
        <v>45</v>
      </c>
      <c r="AF330" t="s">
        <v>223</v>
      </c>
      <c r="AG330" t="s">
        <v>46</v>
      </c>
      <c r="AH330" t="s">
        <v>45</v>
      </c>
      <c r="AI330" s="4">
        <v>44623</v>
      </c>
      <c r="AJ330" s="6">
        <f>IF(C330="","Sin Fecha Inicial",IF(AI330="","Sin Fecha Solucion",NETWORKDAYS.INTL(C330,AI330,1,FESTIVOS!$A$1:$A$17)-1))</f>
        <v>5</v>
      </c>
      <c r="AK330" s="5">
        <v>1</v>
      </c>
      <c r="AL330" s="5" t="str">
        <f t="shared" si="3"/>
        <v>No cumple</v>
      </c>
    </row>
    <row r="331" spans="1:38" x14ac:dyDescent="0.25">
      <c r="A331" t="s">
        <v>47</v>
      </c>
      <c r="B331">
        <v>2022001168</v>
      </c>
      <c r="C331" s="4">
        <v>44621</v>
      </c>
      <c r="D331" t="s">
        <v>38</v>
      </c>
      <c r="E331" t="s">
        <v>1263</v>
      </c>
      <c r="F331" t="s">
        <v>35</v>
      </c>
      <c r="G331" t="s">
        <v>223</v>
      </c>
      <c r="H331"/>
      <c r="I331"/>
      <c r="J331"/>
      <c r="K331" s="4"/>
      <c r="L331"/>
      <c r="M331" t="s">
        <v>223</v>
      </c>
      <c r="N331"/>
      <c r="O331" t="s">
        <v>50</v>
      </c>
      <c r="P331">
        <v>1144167705</v>
      </c>
      <c r="Q331" t="s">
        <v>1322</v>
      </c>
      <c r="R331" t="s">
        <v>223</v>
      </c>
      <c r="S331" t="s">
        <v>1323</v>
      </c>
      <c r="T331" t="s">
        <v>84</v>
      </c>
      <c r="U331" t="s">
        <v>1324</v>
      </c>
      <c r="V331" t="s">
        <v>52</v>
      </c>
      <c r="W331" t="s">
        <v>44</v>
      </c>
      <c r="X331" t="s">
        <v>44</v>
      </c>
      <c r="Y331" t="s">
        <v>44</v>
      </c>
      <c r="Z331" t="s">
        <v>39</v>
      </c>
      <c r="AA331" t="s">
        <v>48</v>
      </c>
      <c r="AB331" s="4">
        <v>44623</v>
      </c>
      <c r="AC331" t="s">
        <v>1320</v>
      </c>
      <c r="AD331" t="s">
        <v>1325</v>
      </c>
      <c r="AE331" t="s">
        <v>45</v>
      </c>
      <c r="AF331" t="s">
        <v>223</v>
      </c>
      <c r="AG331" t="s">
        <v>46</v>
      </c>
      <c r="AH331" t="s">
        <v>45</v>
      </c>
      <c r="AI331" s="4">
        <v>44623</v>
      </c>
      <c r="AJ331" s="6">
        <f>IF(C331="","Sin Fecha Inicial",IF(AI331="","Sin Fecha Solucion",NETWORKDAYS.INTL(C331,AI331,1,FESTIVOS!$A$1:$A$17)-1))</f>
        <v>2</v>
      </c>
      <c r="AK331" s="5">
        <v>1</v>
      </c>
      <c r="AL331" s="5" t="str">
        <f t="shared" si="3"/>
        <v>No cumple</v>
      </c>
    </row>
    <row r="332" spans="1:38" x14ac:dyDescent="0.25">
      <c r="A332" t="s">
        <v>47</v>
      </c>
      <c r="B332">
        <v>2022001172</v>
      </c>
      <c r="C332" s="4">
        <v>44622</v>
      </c>
      <c r="D332" t="s">
        <v>38</v>
      </c>
      <c r="E332" t="s">
        <v>1279</v>
      </c>
      <c r="F332" t="s">
        <v>35</v>
      </c>
      <c r="G332" t="s">
        <v>223</v>
      </c>
      <c r="H332"/>
      <c r="I332"/>
      <c r="J332"/>
      <c r="K332" s="4"/>
      <c r="L332"/>
      <c r="M332" t="s">
        <v>223</v>
      </c>
      <c r="N332"/>
      <c r="O332" t="s">
        <v>50</v>
      </c>
      <c r="P332"/>
      <c r="Q332" t="s">
        <v>1326</v>
      </c>
      <c r="R332" t="s">
        <v>223</v>
      </c>
      <c r="S332" t="s">
        <v>1327</v>
      </c>
      <c r="T332" t="s">
        <v>51</v>
      </c>
      <c r="U332" t="s">
        <v>1328</v>
      </c>
      <c r="V332" t="s">
        <v>52</v>
      </c>
      <c r="W332" t="s">
        <v>44</v>
      </c>
      <c r="X332" t="s">
        <v>44</v>
      </c>
      <c r="Y332" t="s">
        <v>44</v>
      </c>
      <c r="Z332" t="s">
        <v>39</v>
      </c>
      <c r="AA332" t="s">
        <v>48</v>
      </c>
      <c r="AB332" s="4">
        <v>44623</v>
      </c>
      <c r="AC332" t="s">
        <v>1320</v>
      </c>
      <c r="AD332" t="s">
        <v>1329</v>
      </c>
      <c r="AE332" t="s">
        <v>45</v>
      </c>
      <c r="AF332" t="s">
        <v>223</v>
      </c>
      <c r="AG332" t="s">
        <v>46</v>
      </c>
      <c r="AH332" t="s">
        <v>45</v>
      </c>
      <c r="AI332" s="4">
        <v>44623</v>
      </c>
      <c r="AJ332" s="6">
        <f>IF(C332="","Sin Fecha Inicial",IF(AI332="","Sin Fecha Solucion",NETWORKDAYS.INTL(C332,AI332,1,FESTIVOS!$A$1:$A$17)-1))</f>
        <v>1</v>
      </c>
      <c r="AK332" s="5">
        <v>1</v>
      </c>
      <c r="AL332" s="5" t="str">
        <f t="shared" si="3"/>
        <v>CUMPLE</v>
      </c>
    </row>
    <row r="333" spans="1:38" x14ac:dyDescent="0.25">
      <c r="A333" t="s">
        <v>47</v>
      </c>
      <c r="B333">
        <v>2022001207</v>
      </c>
      <c r="C333" s="4">
        <v>44622</v>
      </c>
      <c r="D333" t="s">
        <v>38</v>
      </c>
      <c r="E333" t="s">
        <v>1279</v>
      </c>
      <c r="F333" t="s">
        <v>35</v>
      </c>
      <c r="G333" t="s">
        <v>41</v>
      </c>
      <c r="H333">
        <v>527779</v>
      </c>
      <c r="I333"/>
      <c r="J333"/>
      <c r="K333" s="4"/>
      <c r="L333"/>
      <c r="M333" t="s">
        <v>223</v>
      </c>
      <c r="N333"/>
      <c r="O333" t="s">
        <v>7</v>
      </c>
      <c r="P333"/>
      <c r="Q333" t="s">
        <v>247</v>
      </c>
      <c r="R333" t="s">
        <v>1168</v>
      </c>
      <c r="S333" t="s">
        <v>248</v>
      </c>
      <c r="T333" t="s">
        <v>51</v>
      </c>
      <c r="U333" t="s">
        <v>1169</v>
      </c>
      <c r="V333" t="s">
        <v>52</v>
      </c>
      <c r="W333" t="s">
        <v>44</v>
      </c>
      <c r="X333" t="s">
        <v>44</v>
      </c>
      <c r="Y333" t="s">
        <v>44</v>
      </c>
      <c r="Z333" t="s">
        <v>39</v>
      </c>
      <c r="AA333" t="s">
        <v>48</v>
      </c>
      <c r="AB333" s="4">
        <v>44623</v>
      </c>
      <c r="AC333" t="s">
        <v>1320</v>
      </c>
      <c r="AD333" t="s">
        <v>1330</v>
      </c>
      <c r="AE333" t="s">
        <v>45</v>
      </c>
      <c r="AF333" t="s">
        <v>223</v>
      </c>
      <c r="AG333" t="s">
        <v>46</v>
      </c>
      <c r="AH333" t="s">
        <v>45</v>
      </c>
      <c r="AI333" s="4">
        <v>44623</v>
      </c>
      <c r="AJ333" s="6">
        <f>IF(C333="","Sin Fecha Inicial",IF(AI333="","Sin Fecha Solucion",NETWORKDAYS.INTL(C333,AI333,1,FESTIVOS!$A$1:$A$17)-1))</f>
        <v>1</v>
      </c>
      <c r="AK333" s="5">
        <v>1</v>
      </c>
      <c r="AL333" s="5" t="str">
        <f t="shared" si="3"/>
        <v>CUMPLE</v>
      </c>
    </row>
    <row r="334" spans="1:38" x14ac:dyDescent="0.25">
      <c r="A334" t="s">
        <v>47</v>
      </c>
      <c r="B334">
        <v>2022001225</v>
      </c>
      <c r="C334" s="4">
        <v>44623</v>
      </c>
      <c r="D334" t="s">
        <v>40</v>
      </c>
      <c r="E334" t="s">
        <v>1320</v>
      </c>
      <c r="F334" t="s">
        <v>35</v>
      </c>
      <c r="G334" t="s">
        <v>91</v>
      </c>
      <c r="H334">
        <v>9984</v>
      </c>
      <c r="I334"/>
      <c r="J334"/>
      <c r="K334" s="4"/>
      <c r="L334"/>
      <c r="M334" t="s">
        <v>223</v>
      </c>
      <c r="N334"/>
      <c r="O334" t="s">
        <v>7</v>
      </c>
      <c r="P334">
        <v>38969230</v>
      </c>
      <c r="Q334" t="s">
        <v>1331</v>
      </c>
      <c r="R334" t="s">
        <v>223</v>
      </c>
      <c r="S334" t="s">
        <v>1332</v>
      </c>
      <c r="T334" t="s">
        <v>84</v>
      </c>
      <c r="U334" t="s">
        <v>1333</v>
      </c>
      <c r="V334" t="s">
        <v>43</v>
      </c>
      <c r="W334" t="s">
        <v>44</v>
      </c>
      <c r="X334" t="s">
        <v>44</v>
      </c>
      <c r="Y334" t="s">
        <v>44</v>
      </c>
      <c r="Z334" t="s">
        <v>39</v>
      </c>
      <c r="AA334" t="s">
        <v>56</v>
      </c>
      <c r="AB334" s="4">
        <v>44623</v>
      </c>
      <c r="AC334" t="s">
        <v>1320</v>
      </c>
      <c r="AD334" t="s">
        <v>37</v>
      </c>
      <c r="AE334" t="s">
        <v>45</v>
      </c>
      <c r="AF334" t="s">
        <v>223</v>
      </c>
      <c r="AG334" t="s">
        <v>46</v>
      </c>
      <c r="AH334" t="s">
        <v>45</v>
      </c>
      <c r="AI334" s="4">
        <v>44623</v>
      </c>
      <c r="AJ334" s="6">
        <f>IF(C334="","Sin Fecha Inicial",IF(AI334="","Sin Fecha Solucion",NETWORKDAYS.INTL(C334,AI334,1,FESTIVOS!$A$1:$A$17)-1))</f>
        <v>0</v>
      </c>
      <c r="AK334" s="5">
        <v>1</v>
      </c>
      <c r="AL334" s="5" t="str">
        <f t="shared" si="3"/>
        <v>CUMPLE</v>
      </c>
    </row>
    <row r="335" spans="1:38" x14ac:dyDescent="0.25">
      <c r="A335" t="s">
        <v>47</v>
      </c>
      <c r="B335">
        <v>2022001244</v>
      </c>
      <c r="C335" s="4">
        <v>44623</v>
      </c>
      <c r="D335" t="s">
        <v>38</v>
      </c>
      <c r="E335" t="s">
        <v>1320</v>
      </c>
      <c r="F335" t="s">
        <v>35</v>
      </c>
      <c r="G335" t="s">
        <v>223</v>
      </c>
      <c r="H335"/>
      <c r="I335"/>
      <c r="J335"/>
      <c r="K335" s="4"/>
      <c r="L335"/>
      <c r="M335" t="s">
        <v>223</v>
      </c>
      <c r="N335"/>
      <c r="O335" t="s">
        <v>50</v>
      </c>
      <c r="P335"/>
      <c r="Q335" t="s">
        <v>1334</v>
      </c>
      <c r="R335" t="s">
        <v>255</v>
      </c>
      <c r="S335" t="s">
        <v>1210</v>
      </c>
      <c r="T335" t="s">
        <v>51</v>
      </c>
      <c r="U335" t="s">
        <v>223</v>
      </c>
      <c r="V335" t="s">
        <v>52</v>
      </c>
      <c r="W335" t="s">
        <v>44</v>
      </c>
      <c r="X335" t="s">
        <v>44</v>
      </c>
      <c r="Y335" t="s">
        <v>44</v>
      </c>
      <c r="Z335" t="s">
        <v>39</v>
      </c>
      <c r="AA335" t="s">
        <v>48</v>
      </c>
      <c r="AB335" s="4">
        <v>44623</v>
      </c>
      <c r="AC335" t="s">
        <v>1320</v>
      </c>
      <c r="AD335" t="s">
        <v>1335</v>
      </c>
      <c r="AE335" t="s">
        <v>45</v>
      </c>
      <c r="AF335" t="s">
        <v>223</v>
      </c>
      <c r="AG335" t="s">
        <v>46</v>
      </c>
      <c r="AH335" t="s">
        <v>45</v>
      </c>
      <c r="AI335" s="4">
        <v>44623</v>
      </c>
      <c r="AJ335" s="6">
        <f>IF(C335="","Sin Fecha Inicial",IF(AI335="","Sin Fecha Solucion",NETWORKDAYS.INTL(C335,AI335,1,FESTIVOS!$A$1:$A$17)-1))</f>
        <v>0</v>
      </c>
      <c r="AK335" s="5">
        <v>1</v>
      </c>
      <c r="AL335" s="5" t="s">
        <v>389</v>
      </c>
    </row>
    <row r="336" spans="1:38" x14ac:dyDescent="0.25">
      <c r="A336" t="s">
        <v>47</v>
      </c>
      <c r="B336">
        <v>2022001243</v>
      </c>
      <c r="C336" s="4">
        <v>44623</v>
      </c>
      <c r="D336" t="s">
        <v>38</v>
      </c>
      <c r="E336" t="s">
        <v>1320</v>
      </c>
      <c r="F336" t="s">
        <v>35</v>
      </c>
      <c r="G336" t="s">
        <v>223</v>
      </c>
      <c r="H336"/>
      <c r="I336"/>
      <c r="J336"/>
      <c r="K336" s="4"/>
      <c r="L336"/>
      <c r="M336" t="s">
        <v>223</v>
      </c>
      <c r="N336"/>
      <c r="O336" t="s">
        <v>50</v>
      </c>
      <c r="P336"/>
      <c r="Q336" t="s">
        <v>1336</v>
      </c>
      <c r="R336" t="s">
        <v>223</v>
      </c>
      <c r="S336" t="s">
        <v>1337</v>
      </c>
      <c r="T336" t="s">
        <v>51</v>
      </c>
      <c r="U336" t="s">
        <v>1338</v>
      </c>
      <c r="V336" t="s">
        <v>52</v>
      </c>
      <c r="W336" t="s">
        <v>44</v>
      </c>
      <c r="X336" t="s">
        <v>44</v>
      </c>
      <c r="Y336" t="s">
        <v>44</v>
      </c>
      <c r="Z336" t="s">
        <v>39</v>
      </c>
      <c r="AA336" t="s">
        <v>48</v>
      </c>
      <c r="AB336" s="4">
        <v>44624</v>
      </c>
      <c r="AC336" t="s">
        <v>1339</v>
      </c>
      <c r="AD336" t="s">
        <v>1340</v>
      </c>
      <c r="AE336" t="s">
        <v>45</v>
      </c>
      <c r="AF336" t="s">
        <v>223</v>
      </c>
      <c r="AG336" t="s">
        <v>46</v>
      </c>
      <c r="AH336" t="s">
        <v>45</v>
      </c>
      <c r="AI336" s="4">
        <v>44624</v>
      </c>
      <c r="AJ336" s="6">
        <f>IF(C336="","Sin Fecha Inicial",IF(AI336="","Sin Fecha Solucion",NETWORKDAYS.INTL(C336,AI336,1,FESTIVOS!$A$1:$A$17)-1))</f>
        <v>1</v>
      </c>
      <c r="AK336" s="5">
        <v>1</v>
      </c>
      <c r="AL336" s="5" t="s">
        <v>389</v>
      </c>
    </row>
    <row r="337" spans="1:38" x14ac:dyDescent="0.25">
      <c r="A337" t="s">
        <v>47</v>
      </c>
      <c r="B337">
        <v>2022001259</v>
      </c>
      <c r="C337" s="4">
        <v>44624</v>
      </c>
      <c r="D337" t="s">
        <v>38</v>
      </c>
      <c r="E337" t="s">
        <v>1339</v>
      </c>
      <c r="F337" t="s">
        <v>35</v>
      </c>
      <c r="G337" t="s">
        <v>223</v>
      </c>
      <c r="H337"/>
      <c r="I337"/>
      <c r="J337"/>
      <c r="K337" s="4"/>
      <c r="L337"/>
      <c r="M337" t="s">
        <v>223</v>
      </c>
      <c r="N337"/>
      <c r="O337" t="s">
        <v>50</v>
      </c>
      <c r="P337"/>
      <c r="Q337" t="s">
        <v>1341</v>
      </c>
      <c r="R337" t="s">
        <v>223</v>
      </c>
      <c r="S337" t="s">
        <v>1342</v>
      </c>
      <c r="T337" t="s">
        <v>51</v>
      </c>
      <c r="U337" t="s">
        <v>223</v>
      </c>
      <c r="V337" t="s">
        <v>52</v>
      </c>
      <c r="W337" t="s">
        <v>44</v>
      </c>
      <c r="X337" t="s">
        <v>44</v>
      </c>
      <c r="Y337" t="s">
        <v>44</v>
      </c>
      <c r="Z337" t="s">
        <v>39</v>
      </c>
      <c r="AA337" t="s">
        <v>48</v>
      </c>
      <c r="AB337" s="4">
        <v>44624</v>
      </c>
      <c r="AC337" t="s">
        <v>1339</v>
      </c>
      <c r="AD337" t="s">
        <v>1343</v>
      </c>
      <c r="AE337" t="s">
        <v>45</v>
      </c>
      <c r="AF337" t="s">
        <v>223</v>
      </c>
      <c r="AG337" t="s">
        <v>46</v>
      </c>
      <c r="AH337" t="s">
        <v>45</v>
      </c>
      <c r="AI337" s="4">
        <v>44624</v>
      </c>
      <c r="AJ337" s="6">
        <f>IF(C337="","Sin Fecha Inicial",IF(AI337="","Sin Fecha Solucion",NETWORKDAYS.INTL(C337,AI337,1,FESTIVOS!$A$1:$A$17)-1))</f>
        <v>0</v>
      </c>
      <c r="AK337" s="5">
        <v>30</v>
      </c>
      <c r="AL337" s="5" t="s">
        <v>389</v>
      </c>
    </row>
    <row r="338" spans="1:38" x14ac:dyDescent="0.25">
      <c r="A338" t="s">
        <v>47</v>
      </c>
      <c r="B338">
        <v>2022001270</v>
      </c>
      <c r="C338" s="4">
        <v>44624</v>
      </c>
      <c r="D338" t="s">
        <v>38</v>
      </c>
      <c r="E338" t="s">
        <v>1339</v>
      </c>
      <c r="F338" t="s">
        <v>35</v>
      </c>
      <c r="G338" t="s">
        <v>223</v>
      </c>
      <c r="H338"/>
      <c r="I338"/>
      <c r="J338"/>
      <c r="K338" s="4"/>
      <c r="L338"/>
      <c r="M338" t="s">
        <v>223</v>
      </c>
      <c r="N338"/>
      <c r="O338" t="s">
        <v>50</v>
      </c>
      <c r="P338"/>
      <c r="Q338" t="s">
        <v>1194</v>
      </c>
      <c r="R338" t="s">
        <v>209</v>
      </c>
      <c r="S338" t="s">
        <v>210</v>
      </c>
      <c r="T338" t="s">
        <v>51</v>
      </c>
      <c r="U338" t="s">
        <v>223</v>
      </c>
      <c r="V338" t="s">
        <v>52</v>
      </c>
      <c r="W338" t="s">
        <v>44</v>
      </c>
      <c r="X338" t="s">
        <v>44</v>
      </c>
      <c r="Y338" t="s">
        <v>44</v>
      </c>
      <c r="Z338" t="s">
        <v>39</v>
      </c>
      <c r="AA338" t="s">
        <v>48</v>
      </c>
      <c r="AB338" s="4">
        <v>44624</v>
      </c>
      <c r="AC338" t="s">
        <v>1339</v>
      </c>
      <c r="AD338" t="s">
        <v>1344</v>
      </c>
      <c r="AE338" t="s">
        <v>45</v>
      </c>
      <c r="AF338" t="s">
        <v>223</v>
      </c>
      <c r="AG338" t="s">
        <v>46</v>
      </c>
      <c r="AH338" t="s">
        <v>45</v>
      </c>
      <c r="AI338" s="4">
        <v>44624</v>
      </c>
      <c r="AJ338" s="6">
        <f>IF(C338="","Sin Fecha Inicial",IF(AI338="","Sin Fecha Solucion",NETWORKDAYS.INTL(C338,AI338,1,FESTIVOS!$A$1:$A$17)-1))</f>
        <v>0</v>
      </c>
      <c r="AK338" s="5">
        <v>30</v>
      </c>
      <c r="AL338" s="5" t="s">
        <v>389</v>
      </c>
    </row>
    <row r="339" spans="1:38" x14ac:dyDescent="0.25">
      <c r="A339" t="s">
        <v>47</v>
      </c>
      <c r="B339">
        <v>2022001272</v>
      </c>
      <c r="C339" s="4">
        <v>44624</v>
      </c>
      <c r="D339" t="s">
        <v>38</v>
      </c>
      <c r="E339" t="s">
        <v>1339</v>
      </c>
      <c r="F339" t="s">
        <v>35</v>
      </c>
      <c r="G339" t="s">
        <v>223</v>
      </c>
      <c r="H339"/>
      <c r="I339"/>
      <c r="J339"/>
      <c r="K339" s="4"/>
      <c r="L339"/>
      <c r="M339" t="s">
        <v>223</v>
      </c>
      <c r="N339"/>
      <c r="O339" t="s">
        <v>50</v>
      </c>
      <c r="P339"/>
      <c r="Q339" t="s">
        <v>1345</v>
      </c>
      <c r="R339" t="s">
        <v>1346</v>
      </c>
      <c r="S339" t="s">
        <v>1347</v>
      </c>
      <c r="T339" t="s">
        <v>51</v>
      </c>
      <c r="U339" t="s">
        <v>1348</v>
      </c>
      <c r="V339" t="s">
        <v>52</v>
      </c>
      <c r="W339" t="s">
        <v>44</v>
      </c>
      <c r="X339" t="s">
        <v>44</v>
      </c>
      <c r="Y339" t="s">
        <v>44</v>
      </c>
      <c r="Z339" t="s">
        <v>39</v>
      </c>
      <c r="AA339" t="s">
        <v>48</v>
      </c>
      <c r="AB339" s="4">
        <v>44624</v>
      </c>
      <c r="AC339" t="s">
        <v>1339</v>
      </c>
      <c r="AD339" t="s">
        <v>1349</v>
      </c>
      <c r="AE339" t="s">
        <v>45</v>
      </c>
      <c r="AF339" t="s">
        <v>223</v>
      </c>
      <c r="AG339" t="s">
        <v>46</v>
      </c>
      <c r="AH339" t="s">
        <v>45</v>
      </c>
      <c r="AI339" s="4">
        <v>44624</v>
      </c>
      <c r="AJ339" s="6">
        <f>IF(C339="","Sin Fecha Inicial",IF(AI339="","Sin Fecha Solucion",NETWORKDAYS.INTL(C339,AI339,1,FESTIVOS!$A$1:$A$17)-1))</f>
        <v>0</v>
      </c>
      <c r="AK339" s="5">
        <v>30</v>
      </c>
      <c r="AL339" s="5" t="s">
        <v>389</v>
      </c>
    </row>
    <row r="340" spans="1:38" x14ac:dyDescent="0.25">
      <c r="A340" t="s">
        <v>47</v>
      </c>
      <c r="B340">
        <v>2022001094</v>
      </c>
      <c r="C340" s="4">
        <v>44617</v>
      </c>
      <c r="D340" t="s">
        <v>61</v>
      </c>
      <c r="E340" t="s">
        <v>1216</v>
      </c>
      <c r="F340" t="s">
        <v>35</v>
      </c>
      <c r="G340" t="s">
        <v>223</v>
      </c>
      <c r="H340"/>
      <c r="I340"/>
      <c r="J340"/>
      <c r="K340" s="4"/>
      <c r="L340"/>
      <c r="M340" t="s">
        <v>223</v>
      </c>
      <c r="N340"/>
      <c r="O340" t="s">
        <v>50</v>
      </c>
      <c r="P340"/>
      <c r="Q340" t="s">
        <v>1350</v>
      </c>
      <c r="R340" t="s">
        <v>223</v>
      </c>
      <c r="S340" t="s">
        <v>223</v>
      </c>
      <c r="T340" t="s">
        <v>51</v>
      </c>
      <c r="U340" t="s">
        <v>223</v>
      </c>
      <c r="V340" t="s">
        <v>52</v>
      </c>
      <c r="W340" t="s">
        <v>44</v>
      </c>
      <c r="X340" t="s">
        <v>44</v>
      </c>
      <c r="Y340" t="s">
        <v>44</v>
      </c>
      <c r="Z340" t="s">
        <v>39</v>
      </c>
      <c r="AA340" t="s">
        <v>55</v>
      </c>
      <c r="AB340" s="4">
        <v>44627</v>
      </c>
      <c r="AC340" t="s">
        <v>1351</v>
      </c>
      <c r="AD340" t="s">
        <v>37</v>
      </c>
      <c r="AE340" t="s">
        <v>45</v>
      </c>
      <c r="AF340" t="s">
        <v>223</v>
      </c>
      <c r="AG340" t="s">
        <v>46</v>
      </c>
      <c r="AH340" t="s">
        <v>45</v>
      </c>
      <c r="AI340" s="4">
        <v>44627</v>
      </c>
      <c r="AJ340" s="6">
        <f>IF(C340="","Sin Fecha Inicial",IF(AI340="","Sin Fecha Solucion",NETWORKDAYS.INTL(C340,AI340,1,FESTIVOS!$A$1:$A$17)-1))</f>
        <v>6</v>
      </c>
      <c r="AK340" s="5">
        <v>30</v>
      </c>
      <c r="AL340" s="5" t="s">
        <v>389</v>
      </c>
    </row>
    <row r="341" spans="1:38" x14ac:dyDescent="0.25">
      <c r="A341" t="s">
        <v>47</v>
      </c>
      <c r="B341">
        <v>2022001095</v>
      </c>
      <c r="C341" s="4">
        <v>44617</v>
      </c>
      <c r="D341" t="s">
        <v>61</v>
      </c>
      <c r="E341" t="s">
        <v>1216</v>
      </c>
      <c r="F341" t="s">
        <v>35</v>
      </c>
      <c r="G341" t="s">
        <v>223</v>
      </c>
      <c r="H341"/>
      <c r="I341"/>
      <c r="J341"/>
      <c r="K341" s="4"/>
      <c r="L341"/>
      <c r="M341" t="s">
        <v>223</v>
      </c>
      <c r="N341"/>
      <c r="O341" t="s">
        <v>50</v>
      </c>
      <c r="P341"/>
      <c r="Q341" t="s">
        <v>1352</v>
      </c>
      <c r="R341" t="s">
        <v>223</v>
      </c>
      <c r="S341" t="s">
        <v>223</v>
      </c>
      <c r="T341" t="s">
        <v>51</v>
      </c>
      <c r="U341" t="s">
        <v>223</v>
      </c>
      <c r="V341" t="s">
        <v>52</v>
      </c>
      <c r="W341" t="s">
        <v>44</v>
      </c>
      <c r="X341" t="s">
        <v>44</v>
      </c>
      <c r="Y341" t="s">
        <v>44</v>
      </c>
      <c r="Z341" t="s">
        <v>39</v>
      </c>
      <c r="AA341" t="s">
        <v>55</v>
      </c>
      <c r="AB341" s="4">
        <v>44627</v>
      </c>
      <c r="AC341" t="s">
        <v>1351</v>
      </c>
      <c r="AD341" t="s">
        <v>37</v>
      </c>
      <c r="AE341" t="s">
        <v>45</v>
      </c>
      <c r="AF341" t="s">
        <v>223</v>
      </c>
      <c r="AG341" t="s">
        <v>46</v>
      </c>
      <c r="AH341" t="s">
        <v>45</v>
      </c>
      <c r="AI341" s="4">
        <v>44627</v>
      </c>
      <c r="AJ341" s="6">
        <f>IF(C341="","Sin Fecha Inicial",IF(AI341="","Sin Fecha Solucion",NETWORKDAYS.INTL(C341,AI341,1,FESTIVOS!$A$1:$A$17)-1))</f>
        <v>6</v>
      </c>
      <c r="AK341" s="5">
        <v>30</v>
      </c>
      <c r="AL341" s="5" t="s">
        <v>389</v>
      </c>
    </row>
    <row r="342" spans="1:38" x14ac:dyDescent="0.25">
      <c r="A342" t="s">
        <v>47</v>
      </c>
      <c r="B342">
        <v>2022001104</v>
      </c>
      <c r="C342" s="4">
        <v>44617</v>
      </c>
      <c r="D342" t="s">
        <v>61</v>
      </c>
      <c r="E342" t="s">
        <v>1216</v>
      </c>
      <c r="F342" t="s">
        <v>35</v>
      </c>
      <c r="G342" t="s">
        <v>41</v>
      </c>
      <c r="H342">
        <v>725079</v>
      </c>
      <c r="I342"/>
      <c r="J342"/>
      <c r="K342" s="4"/>
      <c r="L342"/>
      <c r="M342" t="s">
        <v>223</v>
      </c>
      <c r="N342"/>
      <c r="O342" t="s">
        <v>7</v>
      </c>
      <c r="P342"/>
      <c r="Q342" t="s">
        <v>284</v>
      </c>
      <c r="R342" t="s">
        <v>1353</v>
      </c>
      <c r="S342" t="s">
        <v>160</v>
      </c>
      <c r="T342" t="s">
        <v>51</v>
      </c>
      <c r="U342" t="s">
        <v>223</v>
      </c>
      <c r="V342" t="s">
        <v>52</v>
      </c>
      <c r="W342" t="s">
        <v>44</v>
      </c>
      <c r="X342" t="s">
        <v>44</v>
      </c>
      <c r="Y342" t="s">
        <v>44</v>
      </c>
      <c r="Z342" t="s">
        <v>39</v>
      </c>
      <c r="AA342" t="s">
        <v>55</v>
      </c>
      <c r="AB342" s="4">
        <v>44627</v>
      </c>
      <c r="AC342" t="s">
        <v>1351</v>
      </c>
      <c r="AD342" t="s">
        <v>37</v>
      </c>
      <c r="AE342" t="s">
        <v>45</v>
      </c>
      <c r="AF342" t="s">
        <v>223</v>
      </c>
      <c r="AG342" t="s">
        <v>46</v>
      </c>
      <c r="AH342" t="s">
        <v>45</v>
      </c>
      <c r="AI342" s="4">
        <v>44627</v>
      </c>
      <c r="AJ342" s="6">
        <f>IF(C342="","Sin Fecha Inicial",IF(AI342="","Sin Fecha Solucion",NETWORKDAYS.INTL(C342,AI342,1,FESTIVOS!$A$1:$A$17)-1))</f>
        <v>6</v>
      </c>
      <c r="AK342" s="5">
        <v>30</v>
      </c>
      <c r="AL342" s="5" t="s">
        <v>389</v>
      </c>
    </row>
    <row r="343" spans="1:38" x14ac:dyDescent="0.25">
      <c r="A343" t="s">
        <v>47</v>
      </c>
      <c r="B343">
        <v>2022001106</v>
      </c>
      <c r="C343" s="4">
        <v>44617</v>
      </c>
      <c r="D343" t="s">
        <v>61</v>
      </c>
      <c r="E343" t="s">
        <v>1216</v>
      </c>
      <c r="F343" t="s">
        <v>35</v>
      </c>
      <c r="G343" t="s">
        <v>41</v>
      </c>
      <c r="H343">
        <v>114031</v>
      </c>
      <c r="I343"/>
      <c r="J343"/>
      <c r="K343" s="4"/>
      <c r="L343"/>
      <c r="M343" t="s">
        <v>223</v>
      </c>
      <c r="N343"/>
      <c r="O343" t="s">
        <v>50</v>
      </c>
      <c r="P343"/>
      <c r="Q343" t="s">
        <v>353</v>
      </c>
      <c r="R343" t="s">
        <v>223</v>
      </c>
      <c r="S343" t="s">
        <v>1354</v>
      </c>
      <c r="T343" t="s">
        <v>51</v>
      </c>
      <c r="U343" t="s">
        <v>1355</v>
      </c>
      <c r="V343" t="s">
        <v>52</v>
      </c>
      <c r="W343" t="s">
        <v>44</v>
      </c>
      <c r="X343" t="s">
        <v>44</v>
      </c>
      <c r="Y343" t="s">
        <v>44</v>
      </c>
      <c r="Z343" t="s">
        <v>39</v>
      </c>
      <c r="AA343" t="s">
        <v>73</v>
      </c>
      <c r="AB343" s="4">
        <v>44627</v>
      </c>
      <c r="AC343" t="s">
        <v>1351</v>
      </c>
      <c r="AD343" t="s">
        <v>1356</v>
      </c>
      <c r="AE343" t="s">
        <v>45</v>
      </c>
      <c r="AF343" t="s">
        <v>223</v>
      </c>
      <c r="AG343" t="s">
        <v>46</v>
      </c>
      <c r="AH343" t="s">
        <v>45</v>
      </c>
      <c r="AI343" s="4">
        <v>44627</v>
      </c>
      <c r="AJ343" s="6">
        <f>IF(C343="","Sin Fecha Inicial",IF(AI343="","Sin Fecha Solucion",NETWORKDAYS.INTL(C343,AI343,1,FESTIVOS!$A$1:$A$17)-1))</f>
        <v>6</v>
      </c>
      <c r="AK343" s="5">
        <v>30</v>
      </c>
      <c r="AL343" s="5" t="s">
        <v>389</v>
      </c>
    </row>
    <row r="344" spans="1:38" x14ac:dyDescent="0.25">
      <c r="A344" t="s">
        <v>47</v>
      </c>
      <c r="B344">
        <v>2022001143</v>
      </c>
      <c r="C344" s="4">
        <v>44621</v>
      </c>
      <c r="D344" t="s">
        <v>61</v>
      </c>
      <c r="E344" t="s">
        <v>1263</v>
      </c>
      <c r="F344" t="s">
        <v>35</v>
      </c>
      <c r="G344" t="s">
        <v>223</v>
      </c>
      <c r="H344"/>
      <c r="I344"/>
      <c r="J344"/>
      <c r="K344" s="4"/>
      <c r="L344"/>
      <c r="M344" t="s">
        <v>223</v>
      </c>
      <c r="N344"/>
      <c r="O344" t="s">
        <v>50</v>
      </c>
      <c r="P344"/>
      <c r="Q344" t="s">
        <v>1357</v>
      </c>
      <c r="R344" t="s">
        <v>223</v>
      </c>
      <c r="S344" t="s">
        <v>223</v>
      </c>
      <c r="T344" t="s">
        <v>51</v>
      </c>
      <c r="U344" t="s">
        <v>223</v>
      </c>
      <c r="V344" t="s">
        <v>52</v>
      </c>
      <c r="W344" t="s">
        <v>44</v>
      </c>
      <c r="X344" t="s">
        <v>44</v>
      </c>
      <c r="Y344" t="s">
        <v>44</v>
      </c>
      <c r="Z344" t="s">
        <v>39</v>
      </c>
      <c r="AA344" t="s">
        <v>55</v>
      </c>
      <c r="AB344" s="4">
        <v>44627</v>
      </c>
      <c r="AC344" t="s">
        <v>1351</v>
      </c>
      <c r="AD344" t="s">
        <v>37</v>
      </c>
      <c r="AE344" t="s">
        <v>45</v>
      </c>
      <c r="AF344" t="s">
        <v>223</v>
      </c>
      <c r="AG344" t="s">
        <v>46</v>
      </c>
      <c r="AH344" t="s">
        <v>45</v>
      </c>
      <c r="AI344" s="4">
        <v>44627</v>
      </c>
      <c r="AJ344" s="6">
        <f>IF(C344="","Sin Fecha Inicial",IF(AI344="","Sin Fecha Solucion",NETWORKDAYS.INTL(C344,AI344,1,FESTIVOS!$A$1:$A$17)-1))</f>
        <v>4</v>
      </c>
      <c r="AK344" s="5">
        <v>30</v>
      </c>
      <c r="AL344" s="5" t="s">
        <v>389</v>
      </c>
    </row>
    <row r="345" spans="1:38" x14ac:dyDescent="0.25">
      <c r="A345" t="s">
        <v>47</v>
      </c>
      <c r="B345">
        <v>2022001144</v>
      </c>
      <c r="C345" s="4">
        <v>44621</v>
      </c>
      <c r="D345" t="s">
        <v>61</v>
      </c>
      <c r="E345" t="s">
        <v>1263</v>
      </c>
      <c r="F345" t="s">
        <v>35</v>
      </c>
      <c r="G345" t="s">
        <v>223</v>
      </c>
      <c r="H345"/>
      <c r="I345"/>
      <c r="J345"/>
      <c r="K345" s="4"/>
      <c r="L345"/>
      <c r="M345" t="s">
        <v>223</v>
      </c>
      <c r="N345"/>
      <c r="O345" t="s">
        <v>50</v>
      </c>
      <c r="P345"/>
      <c r="Q345" t="s">
        <v>1358</v>
      </c>
      <c r="R345" t="s">
        <v>1319</v>
      </c>
      <c r="S345" t="s">
        <v>1318</v>
      </c>
      <c r="T345" t="s">
        <v>51</v>
      </c>
      <c r="U345" t="s">
        <v>1359</v>
      </c>
      <c r="V345" t="s">
        <v>52</v>
      </c>
      <c r="W345" t="s">
        <v>44</v>
      </c>
      <c r="X345" t="s">
        <v>44</v>
      </c>
      <c r="Y345" t="s">
        <v>44</v>
      </c>
      <c r="Z345" t="s">
        <v>39</v>
      </c>
      <c r="AA345" t="s">
        <v>55</v>
      </c>
      <c r="AB345" s="4">
        <v>44627</v>
      </c>
      <c r="AC345" t="s">
        <v>1351</v>
      </c>
      <c r="AD345" t="s">
        <v>37</v>
      </c>
      <c r="AE345" t="s">
        <v>45</v>
      </c>
      <c r="AF345" t="s">
        <v>223</v>
      </c>
      <c r="AG345" t="s">
        <v>46</v>
      </c>
      <c r="AH345" t="s">
        <v>45</v>
      </c>
      <c r="AI345" s="4">
        <v>44627</v>
      </c>
      <c r="AJ345" s="6">
        <f>IF(C345="","Sin Fecha Inicial",IF(AI345="","Sin Fecha Solucion",NETWORKDAYS.INTL(C345,AI345,1,FESTIVOS!$A$1:$A$17)-1))</f>
        <v>4</v>
      </c>
      <c r="AK345" s="5">
        <v>30</v>
      </c>
      <c r="AL345" s="5" t="s">
        <v>389</v>
      </c>
    </row>
    <row r="346" spans="1:38" x14ac:dyDescent="0.25">
      <c r="A346" t="s">
        <v>47</v>
      </c>
      <c r="B346">
        <v>2022001163</v>
      </c>
      <c r="C346" s="4">
        <v>44621</v>
      </c>
      <c r="D346" t="s">
        <v>38</v>
      </c>
      <c r="E346" t="s">
        <v>1263</v>
      </c>
      <c r="F346" t="s">
        <v>35</v>
      </c>
      <c r="G346" t="s">
        <v>223</v>
      </c>
      <c r="H346"/>
      <c r="I346"/>
      <c r="J346"/>
      <c r="K346" s="4"/>
      <c r="L346"/>
      <c r="M346" t="s">
        <v>223</v>
      </c>
      <c r="N346"/>
      <c r="O346" t="s">
        <v>50</v>
      </c>
      <c r="P346">
        <v>16719033</v>
      </c>
      <c r="Q346" t="s">
        <v>1316</v>
      </c>
      <c r="R346" t="s">
        <v>1319</v>
      </c>
      <c r="S346" t="s">
        <v>1318</v>
      </c>
      <c r="T346" t="s">
        <v>84</v>
      </c>
      <c r="U346" t="s">
        <v>1317</v>
      </c>
      <c r="V346" t="s">
        <v>52</v>
      </c>
      <c r="W346" t="s">
        <v>44</v>
      </c>
      <c r="X346" t="s">
        <v>44</v>
      </c>
      <c r="Y346" t="s">
        <v>44</v>
      </c>
      <c r="Z346" t="s">
        <v>39</v>
      </c>
      <c r="AA346" t="s">
        <v>48</v>
      </c>
      <c r="AB346" s="4">
        <v>44624</v>
      </c>
      <c r="AC346" t="s">
        <v>1351</v>
      </c>
      <c r="AD346" t="s">
        <v>1360</v>
      </c>
      <c r="AE346" t="s">
        <v>45</v>
      </c>
      <c r="AF346" t="s">
        <v>223</v>
      </c>
      <c r="AG346" t="s">
        <v>46</v>
      </c>
      <c r="AH346" t="s">
        <v>45</v>
      </c>
      <c r="AI346" s="4">
        <v>44627</v>
      </c>
      <c r="AJ346" s="6">
        <f>IF(C346="","Sin Fecha Inicial",IF(AI346="","Sin Fecha Solucion",NETWORKDAYS.INTL(C346,AI346,1,FESTIVOS!$A$1:$A$17)-1))</f>
        <v>4</v>
      </c>
      <c r="AK346" s="5">
        <v>1</v>
      </c>
      <c r="AL346" s="5" t="str">
        <f>IF(AJ346&lt;=AK346,"CUMPLE","No cumple")</f>
        <v>No cumple</v>
      </c>
    </row>
    <row r="347" spans="1:38" x14ac:dyDescent="0.25">
      <c r="A347" t="s">
        <v>47</v>
      </c>
      <c r="B347">
        <v>2022001171</v>
      </c>
      <c r="C347" s="4">
        <v>44622</v>
      </c>
      <c r="D347" t="s">
        <v>38</v>
      </c>
      <c r="E347" t="s">
        <v>1279</v>
      </c>
      <c r="F347" t="s">
        <v>35</v>
      </c>
      <c r="G347" t="s">
        <v>223</v>
      </c>
      <c r="H347"/>
      <c r="I347"/>
      <c r="J347"/>
      <c r="K347" s="4"/>
      <c r="L347"/>
      <c r="M347" t="s">
        <v>223</v>
      </c>
      <c r="N347"/>
      <c r="O347" t="s">
        <v>50</v>
      </c>
      <c r="P347"/>
      <c r="Q347" t="s">
        <v>1361</v>
      </c>
      <c r="R347" t="s">
        <v>223</v>
      </c>
      <c r="S347" t="s">
        <v>1362</v>
      </c>
      <c r="T347" t="s">
        <v>51</v>
      </c>
      <c r="U347" t="s">
        <v>1363</v>
      </c>
      <c r="V347" t="s">
        <v>52</v>
      </c>
      <c r="W347" t="s">
        <v>44</v>
      </c>
      <c r="X347" t="s">
        <v>44</v>
      </c>
      <c r="Y347" t="s">
        <v>44</v>
      </c>
      <c r="Z347" t="s">
        <v>39</v>
      </c>
      <c r="AA347" t="s">
        <v>48</v>
      </c>
      <c r="AB347" s="4">
        <v>44624</v>
      </c>
      <c r="AC347" t="s">
        <v>1351</v>
      </c>
      <c r="AD347" t="s">
        <v>1364</v>
      </c>
      <c r="AE347" t="s">
        <v>45</v>
      </c>
      <c r="AF347" t="s">
        <v>223</v>
      </c>
      <c r="AG347" t="s">
        <v>46</v>
      </c>
      <c r="AH347" t="s">
        <v>45</v>
      </c>
      <c r="AI347" s="4">
        <v>44627</v>
      </c>
      <c r="AJ347" s="6">
        <f>IF(C347="","Sin Fecha Inicial",IF(AI347="","Sin Fecha Solucion",NETWORKDAYS.INTL(C347,AI347,1,FESTIVOS!$A$1:$A$17)-1))</f>
        <v>3</v>
      </c>
      <c r="AK347" s="5">
        <v>1</v>
      </c>
      <c r="AL347" s="5" t="str">
        <f>IF(AJ347&lt;=AK347,"CUMPLE","No cumple")</f>
        <v>No cumple</v>
      </c>
    </row>
    <row r="348" spans="1:38" x14ac:dyDescent="0.25">
      <c r="A348" t="s">
        <v>47</v>
      </c>
      <c r="B348">
        <v>2022001236</v>
      </c>
      <c r="C348" s="4">
        <v>44623</v>
      </c>
      <c r="D348" t="s">
        <v>38</v>
      </c>
      <c r="E348" t="s">
        <v>1320</v>
      </c>
      <c r="F348" t="s">
        <v>35</v>
      </c>
      <c r="G348" t="s">
        <v>91</v>
      </c>
      <c r="H348">
        <v>955354</v>
      </c>
      <c r="I348"/>
      <c r="J348"/>
      <c r="K348" s="4"/>
      <c r="L348"/>
      <c r="M348" t="s">
        <v>223</v>
      </c>
      <c r="N348"/>
      <c r="O348" t="s">
        <v>50</v>
      </c>
      <c r="P348"/>
      <c r="Q348" t="s">
        <v>1365</v>
      </c>
      <c r="R348" t="s">
        <v>223</v>
      </c>
      <c r="S348" t="s">
        <v>1366</v>
      </c>
      <c r="T348" t="s">
        <v>51</v>
      </c>
      <c r="U348" t="s">
        <v>1367</v>
      </c>
      <c r="V348" t="s">
        <v>52</v>
      </c>
      <c r="W348" t="s">
        <v>44</v>
      </c>
      <c r="X348" t="s">
        <v>44</v>
      </c>
      <c r="Y348" t="s">
        <v>44</v>
      </c>
      <c r="Z348" t="s">
        <v>39</v>
      </c>
      <c r="AA348" t="s">
        <v>48</v>
      </c>
      <c r="AB348" s="4">
        <v>44627</v>
      </c>
      <c r="AC348" t="s">
        <v>1351</v>
      </c>
      <c r="AD348" t="s">
        <v>1368</v>
      </c>
      <c r="AE348" t="s">
        <v>45</v>
      </c>
      <c r="AF348" t="s">
        <v>223</v>
      </c>
      <c r="AG348" t="s">
        <v>46</v>
      </c>
      <c r="AH348" t="s">
        <v>45</v>
      </c>
      <c r="AI348" s="4">
        <v>44627</v>
      </c>
      <c r="AJ348" s="6">
        <f>IF(C348="","Sin Fecha Inicial",IF(AI348="","Sin Fecha Solucion",NETWORKDAYS.INTL(C348,AI348,1,FESTIVOS!$A$1:$A$17)-1))</f>
        <v>2</v>
      </c>
      <c r="AK348" s="5">
        <v>1</v>
      </c>
      <c r="AL348" s="5" t="str">
        <f>IF(AJ348&lt;=AK348,"CUMPLE","No cumple")</f>
        <v>No cumple</v>
      </c>
    </row>
    <row r="349" spans="1:38" x14ac:dyDescent="0.25">
      <c r="A349" t="s">
        <v>47</v>
      </c>
      <c r="B349">
        <v>2022001268</v>
      </c>
      <c r="C349" s="4">
        <v>44624</v>
      </c>
      <c r="D349" t="s">
        <v>38</v>
      </c>
      <c r="E349" t="s">
        <v>1339</v>
      </c>
      <c r="F349" t="s">
        <v>35</v>
      </c>
      <c r="G349" t="s">
        <v>223</v>
      </c>
      <c r="H349"/>
      <c r="I349"/>
      <c r="J349"/>
      <c r="K349" s="4"/>
      <c r="L349"/>
      <c r="M349" t="s">
        <v>223</v>
      </c>
      <c r="N349"/>
      <c r="O349" t="s">
        <v>50</v>
      </c>
      <c r="P349"/>
      <c r="Q349" t="s">
        <v>345</v>
      </c>
      <c r="R349" t="s">
        <v>223</v>
      </c>
      <c r="S349" t="s">
        <v>346</v>
      </c>
      <c r="T349" t="s">
        <v>51</v>
      </c>
      <c r="U349" t="s">
        <v>223</v>
      </c>
      <c r="V349" t="s">
        <v>52</v>
      </c>
      <c r="W349" t="s">
        <v>44</v>
      </c>
      <c r="X349" t="s">
        <v>44</v>
      </c>
      <c r="Y349" t="s">
        <v>44</v>
      </c>
      <c r="Z349" t="s">
        <v>39</v>
      </c>
      <c r="AA349" t="s">
        <v>48</v>
      </c>
      <c r="AB349" s="4">
        <v>44627</v>
      </c>
      <c r="AC349" t="s">
        <v>1351</v>
      </c>
      <c r="AD349" t="s">
        <v>37</v>
      </c>
      <c r="AE349" t="s">
        <v>45</v>
      </c>
      <c r="AF349" t="s">
        <v>223</v>
      </c>
      <c r="AG349" t="s">
        <v>46</v>
      </c>
      <c r="AH349" t="s">
        <v>45</v>
      </c>
      <c r="AI349" s="4">
        <v>44627</v>
      </c>
      <c r="AJ349" s="6">
        <f>IF(C349="","Sin Fecha Inicial",IF(AI349="","Sin Fecha Solucion",NETWORKDAYS.INTL(C349,AI349,1,FESTIVOS!$A$1:$A$17)-1))</f>
        <v>1</v>
      </c>
      <c r="AK349" s="5">
        <v>3</v>
      </c>
      <c r="AL349" s="5" t="s">
        <v>389</v>
      </c>
    </row>
    <row r="350" spans="1:38" x14ac:dyDescent="0.25">
      <c r="A350" t="s">
        <v>47</v>
      </c>
      <c r="B350">
        <v>2022001274</v>
      </c>
      <c r="C350" s="4">
        <v>44624</v>
      </c>
      <c r="D350" t="s">
        <v>38</v>
      </c>
      <c r="E350" t="s">
        <v>1339</v>
      </c>
      <c r="F350" t="s">
        <v>35</v>
      </c>
      <c r="G350" t="s">
        <v>223</v>
      </c>
      <c r="H350"/>
      <c r="I350"/>
      <c r="J350"/>
      <c r="K350" s="4"/>
      <c r="L350"/>
      <c r="M350" t="s">
        <v>223</v>
      </c>
      <c r="N350"/>
      <c r="O350" t="s">
        <v>50</v>
      </c>
      <c r="P350"/>
      <c r="Q350" t="s">
        <v>1369</v>
      </c>
      <c r="R350" t="s">
        <v>1370</v>
      </c>
      <c r="S350" t="s">
        <v>1371</v>
      </c>
      <c r="T350" t="s">
        <v>51</v>
      </c>
      <c r="U350" t="s">
        <v>223</v>
      </c>
      <c r="V350" t="s">
        <v>52</v>
      </c>
      <c r="W350" t="s">
        <v>44</v>
      </c>
      <c r="X350" t="s">
        <v>44</v>
      </c>
      <c r="Y350" t="s">
        <v>44</v>
      </c>
      <c r="Z350" t="s">
        <v>39</v>
      </c>
      <c r="AA350" t="s">
        <v>48</v>
      </c>
      <c r="AB350" s="4">
        <v>44627</v>
      </c>
      <c r="AC350" t="s">
        <v>1351</v>
      </c>
      <c r="AD350" t="s">
        <v>1372</v>
      </c>
      <c r="AE350" t="s">
        <v>45</v>
      </c>
      <c r="AF350" t="s">
        <v>223</v>
      </c>
      <c r="AG350" t="s">
        <v>46</v>
      </c>
      <c r="AH350" t="s">
        <v>45</v>
      </c>
      <c r="AI350" s="4">
        <v>44627</v>
      </c>
      <c r="AJ350" s="6">
        <f>IF(C350="","Sin Fecha Inicial",IF(AI350="","Sin Fecha Solucion",NETWORKDAYS.INTL(C350,AI350,1,FESTIVOS!$A$1:$A$17)-1))</f>
        <v>1</v>
      </c>
      <c r="AK350" s="5">
        <v>1</v>
      </c>
      <c r="AL350" s="5" t="s">
        <v>389</v>
      </c>
    </row>
    <row r="351" spans="1:38" x14ac:dyDescent="0.25">
      <c r="A351" t="s">
        <v>47</v>
      </c>
      <c r="B351">
        <v>2022001290</v>
      </c>
      <c r="C351" s="4">
        <v>44627</v>
      </c>
      <c r="D351" t="s">
        <v>38</v>
      </c>
      <c r="E351" t="s">
        <v>1351</v>
      </c>
      <c r="F351" t="s">
        <v>35</v>
      </c>
      <c r="G351" t="s">
        <v>41</v>
      </c>
      <c r="H351">
        <v>710018</v>
      </c>
      <c r="I351"/>
      <c r="J351"/>
      <c r="K351" s="4"/>
      <c r="L351"/>
      <c r="M351" t="s">
        <v>223</v>
      </c>
      <c r="N351"/>
      <c r="O351" t="s">
        <v>50</v>
      </c>
      <c r="P351"/>
      <c r="Q351" t="s">
        <v>176</v>
      </c>
      <c r="R351" t="s">
        <v>223</v>
      </c>
      <c r="S351" t="s">
        <v>177</v>
      </c>
      <c r="T351" t="s">
        <v>51</v>
      </c>
      <c r="U351" t="s">
        <v>1373</v>
      </c>
      <c r="V351" t="s">
        <v>52</v>
      </c>
      <c r="W351" t="s">
        <v>44</v>
      </c>
      <c r="X351" t="s">
        <v>44</v>
      </c>
      <c r="Y351" t="s">
        <v>44</v>
      </c>
      <c r="Z351" t="s">
        <v>39</v>
      </c>
      <c r="AA351" t="s">
        <v>48</v>
      </c>
      <c r="AB351" s="4">
        <v>44627</v>
      </c>
      <c r="AC351" t="s">
        <v>1351</v>
      </c>
      <c r="AD351" t="s">
        <v>1374</v>
      </c>
      <c r="AE351" t="s">
        <v>45</v>
      </c>
      <c r="AF351" t="s">
        <v>223</v>
      </c>
      <c r="AG351" t="s">
        <v>46</v>
      </c>
      <c r="AH351" t="s">
        <v>45</v>
      </c>
      <c r="AI351" s="4">
        <v>44627</v>
      </c>
      <c r="AJ351" s="6">
        <f>IF(C351="","Sin Fecha Inicial",IF(AI351="","Sin Fecha Solucion",NETWORKDAYS.INTL(C351,AI351,1,FESTIVOS!$A$1:$A$17)-1))</f>
        <v>0</v>
      </c>
      <c r="AK351" s="5">
        <v>30</v>
      </c>
      <c r="AL351" s="5" t="s">
        <v>389</v>
      </c>
    </row>
    <row r="352" spans="1:38" x14ac:dyDescent="0.25">
      <c r="A352" t="s">
        <v>47</v>
      </c>
      <c r="B352">
        <v>2022001066</v>
      </c>
      <c r="C352" s="4">
        <v>44616</v>
      </c>
      <c r="D352" t="s">
        <v>61</v>
      </c>
      <c r="E352" t="s">
        <v>1188</v>
      </c>
      <c r="F352" t="s">
        <v>35</v>
      </c>
      <c r="G352" t="s">
        <v>41</v>
      </c>
      <c r="H352">
        <v>781761</v>
      </c>
      <c r="I352"/>
      <c r="J352"/>
      <c r="K352" s="4"/>
      <c r="L352"/>
      <c r="M352" t="s">
        <v>223</v>
      </c>
      <c r="N352"/>
      <c r="O352" t="s">
        <v>7</v>
      </c>
      <c r="P352">
        <v>67000552</v>
      </c>
      <c r="Q352" t="s">
        <v>1375</v>
      </c>
      <c r="R352" t="s">
        <v>223</v>
      </c>
      <c r="S352" t="s">
        <v>1376</v>
      </c>
      <c r="T352" t="s">
        <v>84</v>
      </c>
      <c r="U352" t="s">
        <v>1377</v>
      </c>
      <c r="V352" t="s">
        <v>52</v>
      </c>
      <c r="W352" t="s">
        <v>44</v>
      </c>
      <c r="X352" t="s">
        <v>44</v>
      </c>
      <c r="Y352" t="s">
        <v>44</v>
      </c>
      <c r="Z352" t="s">
        <v>39</v>
      </c>
      <c r="AA352" t="s">
        <v>55</v>
      </c>
      <c r="AB352" s="4">
        <v>44628</v>
      </c>
      <c r="AC352" t="s">
        <v>1378</v>
      </c>
      <c r="AD352" t="s">
        <v>1379</v>
      </c>
      <c r="AE352" t="s">
        <v>45</v>
      </c>
      <c r="AF352" t="s">
        <v>223</v>
      </c>
      <c r="AG352" t="s">
        <v>46</v>
      </c>
      <c r="AH352" t="s">
        <v>45</v>
      </c>
      <c r="AI352" s="4">
        <v>44628</v>
      </c>
      <c r="AJ352" s="6">
        <f>IF(C352="","Sin Fecha Inicial",IF(AI352="","Sin Fecha Solucion",NETWORKDAYS.INTL(C352,AI352,1,FESTIVOS!$A$1:$A$17)-1))</f>
        <v>8</v>
      </c>
      <c r="AK352" s="5">
        <v>30</v>
      </c>
      <c r="AL352" s="5" t="s">
        <v>389</v>
      </c>
    </row>
    <row r="353" spans="1:38" x14ac:dyDescent="0.25">
      <c r="A353" t="s">
        <v>47</v>
      </c>
      <c r="B353">
        <v>2022001146</v>
      </c>
      <c r="C353" s="4">
        <v>44621</v>
      </c>
      <c r="D353" t="s">
        <v>61</v>
      </c>
      <c r="E353" t="s">
        <v>1263</v>
      </c>
      <c r="F353" t="s">
        <v>35</v>
      </c>
      <c r="G353" t="s">
        <v>223</v>
      </c>
      <c r="H353"/>
      <c r="I353"/>
      <c r="J353"/>
      <c r="K353" s="4"/>
      <c r="L353"/>
      <c r="M353" t="s">
        <v>223</v>
      </c>
      <c r="N353"/>
      <c r="O353" t="s">
        <v>50</v>
      </c>
      <c r="P353"/>
      <c r="Q353" t="s">
        <v>987</v>
      </c>
      <c r="R353" t="s">
        <v>223</v>
      </c>
      <c r="S353" t="s">
        <v>1380</v>
      </c>
      <c r="T353" t="s">
        <v>51</v>
      </c>
      <c r="U353" t="s">
        <v>223</v>
      </c>
      <c r="V353" t="s">
        <v>52</v>
      </c>
      <c r="W353" t="s">
        <v>44</v>
      </c>
      <c r="X353" t="s">
        <v>44</v>
      </c>
      <c r="Y353" t="s">
        <v>44</v>
      </c>
      <c r="Z353" t="s">
        <v>39</v>
      </c>
      <c r="AA353" t="s">
        <v>73</v>
      </c>
      <c r="AB353" s="4">
        <v>44628</v>
      </c>
      <c r="AC353" t="s">
        <v>1378</v>
      </c>
      <c r="AD353" t="s">
        <v>1381</v>
      </c>
      <c r="AE353" t="s">
        <v>45</v>
      </c>
      <c r="AF353" t="s">
        <v>223</v>
      </c>
      <c r="AG353" t="s">
        <v>46</v>
      </c>
      <c r="AH353" t="s">
        <v>45</v>
      </c>
      <c r="AI353" s="4">
        <v>44628</v>
      </c>
      <c r="AJ353" s="6">
        <f>IF(C353="","Sin Fecha Inicial",IF(AI353="","Sin Fecha Solucion",NETWORKDAYS.INTL(C353,AI353,1,FESTIVOS!$A$1:$A$17)-1))</f>
        <v>5</v>
      </c>
      <c r="AK353" s="5">
        <v>30</v>
      </c>
      <c r="AL353" s="5" t="s">
        <v>389</v>
      </c>
    </row>
    <row r="354" spans="1:38" x14ac:dyDescent="0.25">
      <c r="A354" t="s">
        <v>47</v>
      </c>
      <c r="B354">
        <v>2022001170</v>
      </c>
      <c r="C354" s="4">
        <v>44621</v>
      </c>
      <c r="D354" t="s">
        <v>38</v>
      </c>
      <c r="E354" t="s">
        <v>1263</v>
      </c>
      <c r="F354" t="s">
        <v>35</v>
      </c>
      <c r="G354" t="s">
        <v>223</v>
      </c>
      <c r="H354"/>
      <c r="I354"/>
      <c r="J354"/>
      <c r="K354" s="4"/>
      <c r="L354"/>
      <c r="M354" t="s">
        <v>223</v>
      </c>
      <c r="N354"/>
      <c r="O354" t="s">
        <v>50</v>
      </c>
      <c r="P354"/>
      <c r="Q354" t="s">
        <v>1382</v>
      </c>
      <c r="R354" t="s">
        <v>223</v>
      </c>
      <c r="S354" t="s">
        <v>1383</v>
      </c>
      <c r="T354" t="s">
        <v>51</v>
      </c>
      <c r="U354" t="s">
        <v>223</v>
      </c>
      <c r="V354" t="s">
        <v>52</v>
      </c>
      <c r="W354" t="s">
        <v>44</v>
      </c>
      <c r="X354" t="s">
        <v>44</v>
      </c>
      <c r="Y354" t="s">
        <v>44</v>
      </c>
      <c r="Z354" t="s">
        <v>39</v>
      </c>
      <c r="AA354" t="s">
        <v>48</v>
      </c>
      <c r="AB354" s="4">
        <v>44624</v>
      </c>
      <c r="AC354" t="s">
        <v>1378</v>
      </c>
      <c r="AD354" t="s">
        <v>1384</v>
      </c>
      <c r="AE354" t="s">
        <v>45</v>
      </c>
      <c r="AF354" t="s">
        <v>223</v>
      </c>
      <c r="AG354" t="s">
        <v>46</v>
      </c>
      <c r="AH354" t="s">
        <v>45</v>
      </c>
      <c r="AI354" s="4">
        <v>44628</v>
      </c>
      <c r="AJ354" s="6">
        <f>IF(C354="","Sin Fecha Inicial",IF(AI354="","Sin Fecha Solucion",NETWORKDAYS.INTL(C354,AI354,1,FESTIVOS!$A$1:$A$17)-1))</f>
        <v>5</v>
      </c>
      <c r="AK354" s="5">
        <v>30</v>
      </c>
      <c r="AL354" s="5" t="s">
        <v>389</v>
      </c>
    </row>
    <row r="355" spans="1:38" x14ac:dyDescent="0.25">
      <c r="A355" t="s">
        <v>47</v>
      </c>
      <c r="B355">
        <v>2022001227</v>
      </c>
      <c r="C355" s="4">
        <v>44623</v>
      </c>
      <c r="D355" t="s">
        <v>38</v>
      </c>
      <c r="E355" t="s">
        <v>1320</v>
      </c>
      <c r="F355" t="s">
        <v>35</v>
      </c>
      <c r="G355" t="s">
        <v>223</v>
      </c>
      <c r="H355"/>
      <c r="I355"/>
      <c r="J355"/>
      <c r="K355" s="4"/>
      <c r="L355"/>
      <c r="M355" t="s">
        <v>223</v>
      </c>
      <c r="N355"/>
      <c r="O355" t="s">
        <v>50</v>
      </c>
      <c r="P355"/>
      <c r="Q355" t="s">
        <v>1385</v>
      </c>
      <c r="R355" t="s">
        <v>223</v>
      </c>
      <c r="S355" t="s">
        <v>1386</v>
      </c>
      <c r="T355" t="s">
        <v>51</v>
      </c>
      <c r="U355" t="s">
        <v>1387</v>
      </c>
      <c r="V355" t="s">
        <v>52</v>
      </c>
      <c r="W355" t="s">
        <v>44</v>
      </c>
      <c r="X355" t="s">
        <v>44</v>
      </c>
      <c r="Y355" t="s">
        <v>44</v>
      </c>
      <c r="Z355" t="s">
        <v>39</v>
      </c>
      <c r="AA355" t="s">
        <v>48</v>
      </c>
      <c r="AB355" s="4">
        <v>44624</v>
      </c>
      <c r="AC355" t="s">
        <v>1378</v>
      </c>
      <c r="AD355" t="s">
        <v>1388</v>
      </c>
      <c r="AE355" t="s">
        <v>45</v>
      </c>
      <c r="AF355" t="s">
        <v>223</v>
      </c>
      <c r="AG355" t="s">
        <v>46</v>
      </c>
      <c r="AH355" t="s">
        <v>45</v>
      </c>
      <c r="AI355" s="4">
        <v>44628</v>
      </c>
      <c r="AJ355" s="6">
        <f>IF(C355="","Sin Fecha Inicial",IF(AI355="","Sin Fecha Solucion",NETWORKDAYS.INTL(C355,AI355,1,FESTIVOS!$A$1:$A$17)-1))</f>
        <v>3</v>
      </c>
      <c r="AK355" s="5">
        <v>30</v>
      </c>
      <c r="AL355" s="5" t="s">
        <v>389</v>
      </c>
    </row>
    <row r="356" spans="1:38" x14ac:dyDescent="0.25">
      <c r="A356" t="s">
        <v>47</v>
      </c>
      <c r="B356">
        <v>2022001314</v>
      </c>
      <c r="C356" s="4">
        <v>44627</v>
      </c>
      <c r="D356" t="s">
        <v>38</v>
      </c>
      <c r="E356" t="s">
        <v>1351</v>
      </c>
      <c r="F356" t="s">
        <v>35</v>
      </c>
      <c r="G356" t="s">
        <v>223</v>
      </c>
      <c r="H356"/>
      <c r="I356"/>
      <c r="J356"/>
      <c r="K356" s="4"/>
      <c r="L356"/>
      <c r="M356" t="s">
        <v>223</v>
      </c>
      <c r="N356"/>
      <c r="O356" t="s">
        <v>50</v>
      </c>
      <c r="P356">
        <v>1116432098</v>
      </c>
      <c r="Q356" t="s">
        <v>1389</v>
      </c>
      <c r="R356" t="s">
        <v>223</v>
      </c>
      <c r="S356" t="s">
        <v>1390</v>
      </c>
      <c r="T356" t="s">
        <v>84</v>
      </c>
      <c r="U356" t="s">
        <v>1391</v>
      </c>
      <c r="V356" t="s">
        <v>52</v>
      </c>
      <c r="W356" t="s">
        <v>44</v>
      </c>
      <c r="X356" t="s">
        <v>44</v>
      </c>
      <c r="Y356" t="s">
        <v>44</v>
      </c>
      <c r="Z356" t="s">
        <v>39</v>
      </c>
      <c r="AA356" t="s">
        <v>48</v>
      </c>
      <c r="AB356" s="4">
        <v>44628</v>
      </c>
      <c r="AC356" t="s">
        <v>1378</v>
      </c>
      <c r="AD356" t="s">
        <v>1392</v>
      </c>
      <c r="AE356" t="s">
        <v>45</v>
      </c>
      <c r="AF356" t="s">
        <v>223</v>
      </c>
      <c r="AG356" t="s">
        <v>46</v>
      </c>
      <c r="AH356" t="s">
        <v>45</v>
      </c>
      <c r="AI356" s="4">
        <v>44628</v>
      </c>
      <c r="AJ356" s="6">
        <f>IF(C356="","Sin Fecha Inicial",IF(AI356="","Sin Fecha Solucion",NETWORKDAYS.INTL(C356,AI356,1,FESTIVOS!$A$1:$A$17)-1))</f>
        <v>1</v>
      </c>
      <c r="AK356" s="5">
        <v>30</v>
      </c>
      <c r="AL356" s="5" t="s">
        <v>389</v>
      </c>
    </row>
    <row r="357" spans="1:38" x14ac:dyDescent="0.25">
      <c r="A357" t="s">
        <v>47</v>
      </c>
      <c r="B357">
        <v>2022001149</v>
      </c>
      <c r="C357" s="4">
        <v>44621</v>
      </c>
      <c r="D357" t="s">
        <v>61</v>
      </c>
      <c r="E357" t="s">
        <v>1263</v>
      </c>
      <c r="F357" t="s">
        <v>35</v>
      </c>
      <c r="G357" t="s">
        <v>223</v>
      </c>
      <c r="H357"/>
      <c r="I357"/>
      <c r="J357"/>
      <c r="K357" s="4"/>
      <c r="L357"/>
      <c r="M357" t="s">
        <v>223</v>
      </c>
      <c r="N357"/>
      <c r="O357" t="s">
        <v>50</v>
      </c>
      <c r="P357">
        <v>79139048</v>
      </c>
      <c r="Q357" t="s">
        <v>1393</v>
      </c>
      <c r="R357" t="s">
        <v>223</v>
      </c>
      <c r="S357" t="s">
        <v>223</v>
      </c>
      <c r="T357" t="s">
        <v>84</v>
      </c>
      <c r="U357" t="s">
        <v>1394</v>
      </c>
      <c r="V357" t="s">
        <v>52</v>
      </c>
      <c r="W357" t="s">
        <v>44</v>
      </c>
      <c r="X357" t="s">
        <v>44</v>
      </c>
      <c r="Y357" t="s">
        <v>44</v>
      </c>
      <c r="Z357" t="s">
        <v>39</v>
      </c>
      <c r="AA357" t="s">
        <v>73</v>
      </c>
      <c r="AB357" s="4">
        <v>44629</v>
      </c>
      <c r="AC357" t="s">
        <v>1395</v>
      </c>
      <c r="AD357" t="s">
        <v>1396</v>
      </c>
      <c r="AE357" t="s">
        <v>45</v>
      </c>
      <c r="AF357" t="s">
        <v>223</v>
      </c>
      <c r="AG357" t="s">
        <v>46</v>
      </c>
      <c r="AH357" t="s">
        <v>45</v>
      </c>
      <c r="AI357" s="4">
        <v>44629</v>
      </c>
      <c r="AJ357" s="6">
        <f>IF(C357="","Sin Fecha Inicial",IF(AI357="","Sin Fecha Solucion",NETWORKDAYS.INTL(C357,AI357,1,FESTIVOS!$A$1:$A$17)-1))</f>
        <v>6</v>
      </c>
      <c r="AK357" s="5">
        <v>30</v>
      </c>
      <c r="AL357" s="5" t="s">
        <v>389</v>
      </c>
    </row>
    <row r="358" spans="1:38" x14ac:dyDescent="0.25">
      <c r="A358" t="s">
        <v>47</v>
      </c>
      <c r="B358">
        <v>2022001165</v>
      </c>
      <c r="C358" s="4">
        <v>44621</v>
      </c>
      <c r="D358" t="s">
        <v>61</v>
      </c>
      <c r="E358" t="s">
        <v>1263</v>
      </c>
      <c r="F358" t="s">
        <v>35</v>
      </c>
      <c r="G358" t="s">
        <v>223</v>
      </c>
      <c r="H358"/>
      <c r="I358"/>
      <c r="J358"/>
      <c r="K358" s="4"/>
      <c r="L358"/>
      <c r="M358" t="s">
        <v>223</v>
      </c>
      <c r="N358"/>
      <c r="O358" t="s">
        <v>50</v>
      </c>
      <c r="P358"/>
      <c r="Q358" t="s">
        <v>1397</v>
      </c>
      <c r="R358" t="s">
        <v>1398</v>
      </c>
      <c r="S358" t="s">
        <v>1399</v>
      </c>
      <c r="T358" t="s">
        <v>51</v>
      </c>
      <c r="U358" t="s">
        <v>223</v>
      </c>
      <c r="V358" t="s">
        <v>52</v>
      </c>
      <c r="W358" t="s">
        <v>44</v>
      </c>
      <c r="X358" t="s">
        <v>44</v>
      </c>
      <c r="Y358" t="s">
        <v>44</v>
      </c>
      <c r="Z358" t="s">
        <v>39</v>
      </c>
      <c r="AA358" t="s">
        <v>73</v>
      </c>
      <c r="AB358" s="4">
        <v>44629</v>
      </c>
      <c r="AC358" t="s">
        <v>1395</v>
      </c>
      <c r="AD358" t="s">
        <v>1400</v>
      </c>
      <c r="AE358" t="s">
        <v>45</v>
      </c>
      <c r="AF358" t="s">
        <v>223</v>
      </c>
      <c r="AG358" t="s">
        <v>46</v>
      </c>
      <c r="AH358" t="s">
        <v>45</v>
      </c>
      <c r="AI358" s="4">
        <v>44629</v>
      </c>
      <c r="AJ358" s="6">
        <f>IF(C358="","Sin Fecha Inicial",IF(AI358="","Sin Fecha Solucion",NETWORKDAYS.INTL(C358,AI358,1,FESTIVOS!$A$1:$A$17)-1))</f>
        <v>6</v>
      </c>
      <c r="AK358" s="5">
        <v>1</v>
      </c>
      <c r="AL358" s="5" t="str">
        <f t="shared" ref="AL358:AL367" si="4">IF(AJ358&lt;=AK358,"CUMPLE","No cumple")</f>
        <v>No cumple</v>
      </c>
    </row>
    <row r="359" spans="1:38" x14ac:dyDescent="0.25">
      <c r="A359" t="s">
        <v>47</v>
      </c>
      <c r="B359">
        <v>2022001190</v>
      </c>
      <c r="C359" s="4">
        <v>44622</v>
      </c>
      <c r="D359" t="s">
        <v>61</v>
      </c>
      <c r="E359" t="s">
        <v>1279</v>
      </c>
      <c r="F359" t="s">
        <v>35</v>
      </c>
      <c r="G359" t="s">
        <v>223</v>
      </c>
      <c r="H359"/>
      <c r="I359"/>
      <c r="J359"/>
      <c r="K359" s="4"/>
      <c r="L359"/>
      <c r="M359" t="s">
        <v>223</v>
      </c>
      <c r="N359"/>
      <c r="O359" t="s">
        <v>50</v>
      </c>
      <c r="P359"/>
      <c r="Q359" t="s">
        <v>1401</v>
      </c>
      <c r="R359" t="s">
        <v>223</v>
      </c>
      <c r="S359" t="s">
        <v>1402</v>
      </c>
      <c r="T359" t="s">
        <v>51</v>
      </c>
      <c r="U359" t="s">
        <v>1403</v>
      </c>
      <c r="V359" t="s">
        <v>52</v>
      </c>
      <c r="W359" t="s">
        <v>44</v>
      </c>
      <c r="X359" t="s">
        <v>44</v>
      </c>
      <c r="Y359" t="s">
        <v>44</v>
      </c>
      <c r="Z359" t="s">
        <v>39</v>
      </c>
      <c r="AA359" t="s">
        <v>73</v>
      </c>
      <c r="AB359" s="4">
        <v>44629</v>
      </c>
      <c r="AC359" t="s">
        <v>1395</v>
      </c>
      <c r="AD359" t="s">
        <v>1404</v>
      </c>
      <c r="AE359" t="s">
        <v>45</v>
      </c>
      <c r="AF359" t="s">
        <v>223</v>
      </c>
      <c r="AG359" t="s">
        <v>46</v>
      </c>
      <c r="AH359" t="s">
        <v>45</v>
      </c>
      <c r="AI359" s="4">
        <v>44629</v>
      </c>
      <c r="AJ359" s="6">
        <f>IF(C359="","Sin Fecha Inicial",IF(AI359="","Sin Fecha Solucion",NETWORKDAYS.INTL(C359,AI359,1,FESTIVOS!$A$1:$A$17)-1))</f>
        <v>5</v>
      </c>
      <c r="AK359" s="5">
        <v>1</v>
      </c>
      <c r="AL359" s="5" t="str">
        <f t="shared" si="4"/>
        <v>No cumple</v>
      </c>
    </row>
    <row r="360" spans="1:38" x14ac:dyDescent="0.25">
      <c r="A360" t="s">
        <v>47</v>
      </c>
      <c r="B360">
        <v>2022001203</v>
      </c>
      <c r="C360" s="4">
        <v>44622</v>
      </c>
      <c r="D360" t="s">
        <v>38</v>
      </c>
      <c r="E360" t="s">
        <v>1279</v>
      </c>
      <c r="F360" t="s">
        <v>35</v>
      </c>
      <c r="G360" t="s">
        <v>223</v>
      </c>
      <c r="H360"/>
      <c r="I360"/>
      <c r="J360"/>
      <c r="K360" s="4"/>
      <c r="L360"/>
      <c r="M360" t="s">
        <v>223</v>
      </c>
      <c r="N360"/>
      <c r="O360" t="s">
        <v>50</v>
      </c>
      <c r="P360"/>
      <c r="Q360" t="s">
        <v>278</v>
      </c>
      <c r="R360" t="s">
        <v>326</v>
      </c>
      <c r="S360" t="s">
        <v>279</v>
      </c>
      <c r="T360" t="s">
        <v>51</v>
      </c>
      <c r="U360" t="s">
        <v>223</v>
      </c>
      <c r="V360" t="s">
        <v>52</v>
      </c>
      <c r="W360" t="s">
        <v>44</v>
      </c>
      <c r="X360" t="s">
        <v>44</v>
      </c>
      <c r="Y360" t="s">
        <v>44</v>
      </c>
      <c r="Z360" t="s">
        <v>39</v>
      </c>
      <c r="AA360" t="s">
        <v>48</v>
      </c>
      <c r="AB360" s="4">
        <v>44624</v>
      </c>
      <c r="AC360" t="s">
        <v>1395</v>
      </c>
      <c r="AD360" t="s">
        <v>1405</v>
      </c>
      <c r="AE360" t="s">
        <v>45</v>
      </c>
      <c r="AF360" t="s">
        <v>223</v>
      </c>
      <c r="AG360" t="s">
        <v>46</v>
      </c>
      <c r="AH360" t="s">
        <v>45</v>
      </c>
      <c r="AI360" s="4">
        <v>44629</v>
      </c>
      <c r="AJ360" s="6">
        <f>IF(C360="","Sin Fecha Inicial",IF(AI360="","Sin Fecha Solucion",NETWORKDAYS.INTL(C360,AI360,1,FESTIVOS!$A$1:$A$17)-1))</f>
        <v>5</v>
      </c>
      <c r="AK360" s="5">
        <v>1</v>
      </c>
      <c r="AL360" s="5" t="str">
        <f t="shared" si="4"/>
        <v>No cumple</v>
      </c>
    </row>
    <row r="361" spans="1:38" x14ac:dyDescent="0.25">
      <c r="A361" t="s">
        <v>47</v>
      </c>
      <c r="B361">
        <v>2022001281</v>
      </c>
      <c r="C361" s="4">
        <v>44624</v>
      </c>
      <c r="D361" t="s">
        <v>61</v>
      </c>
      <c r="E361" t="s">
        <v>1339</v>
      </c>
      <c r="F361" t="s">
        <v>35</v>
      </c>
      <c r="G361" t="s">
        <v>223</v>
      </c>
      <c r="H361"/>
      <c r="I361"/>
      <c r="J361"/>
      <c r="K361" s="4"/>
      <c r="L361"/>
      <c r="M361" t="s">
        <v>223</v>
      </c>
      <c r="N361"/>
      <c r="O361" t="s">
        <v>50</v>
      </c>
      <c r="P361"/>
      <c r="Q361" t="s">
        <v>1406</v>
      </c>
      <c r="R361" t="s">
        <v>223</v>
      </c>
      <c r="S361" t="s">
        <v>223</v>
      </c>
      <c r="T361" t="s">
        <v>51</v>
      </c>
      <c r="U361" t="s">
        <v>223</v>
      </c>
      <c r="V361" t="s">
        <v>52</v>
      </c>
      <c r="W361" t="s">
        <v>44</v>
      </c>
      <c r="X361" t="s">
        <v>44</v>
      </c>
      <c r="Y361" t="s">
        <v>44</v>
      </c>
      <c r="Z361" t="s">
        <v>39</v>
      </c>
      <c r="AA361" t="s">
        <v>55</v>
      </c>
      <c r="AB361" s="4">
        <v>44629</v>
      </c>
      <c r="AC361" t="s">
        <v>1395</v>
      </c>
      <c r="AD361" t="s">
        <v>37</v>
      </c>
      <c r="AE361" t="s">
        <v>45</v>
      </c>
      <c r="AF361" t="s">
        <v>223</v>
      </c>
      <c r="AG361" t="s">
        <v>46</v>
      </c>
      <c r="AH361" t="s">
        <v>45</v>
      </c>
      <c r="AI361" s="4">
        <v>44629</v>
      </c>
      <c r="AJ361" s="6">
        <f>IF(C361="","Sin Fecha Inicial",IF(AI361="","Sin Fecha Solucion",NETWORKDAYS.INTL(C361,AI361,1,FESTIVOS!$A$1:$A$17)-1))</f>
        <v>3</v>
      </c>
      <c r="AK361" s="5">
        <v>1</v>
      </c>
      <c r="AL361" s="5" t="str">
        <f t="shared" si="4"/>
        <v>No cumple</v>
      </c>
    </row>
    <row r="362" spans="1:38" x14ac:dyDescent="0.25">
      <c r="A362" t="s">
        <v>47</v>
      </c>
      <c r="B362">
        <v>2022001286</v>
      </c>
      <c r="C362" s="4">
        <v>44624</v>
      </c>
      <c r="D362" t="s">
        <v>61</v>
      </c>
      <c r="E362" t="s">
        <v>1339</v>
      </c>
      <c r="F362" t="s">
        <v>35</v>
      </c>
      <c r="G362" t="s">
        <v>223</v>
      </c>
      <c r="H362"/>
      <c r="I362"/>
      <c r="J362"/>
      <c r="K362" s="4"/>
      <c r="L362"/>
      <c r="M362" t="s">
        <v>223</v>
      </c>
      <c r="N362"/>
      <c r="O362" t="s">
        <v>50</v>
      </c>
      <c r="P362"/>
      <c r="Q362" t="s">
        <v>1407</v>
      </c>
      <c r="R362" t="s">
        <v>223</v>
      </c>
      <c r="S362" t="s">
        <v>168</v>
      </c>
      <c r="T362" t="s">
        <v>51</v>
      </c>
      <c r="U362" t="s">
        <v>223</v>
      </c>
      <c r="V362" t="s">
        <v>52</v>
      </c>
      <c r="W362" t="s">
        <v>44</v>
      </c>
      <c r="X362" t="s">
        <v>44</v>
      </c>
      <c r="Y362" t="s">
        <v>44</v>
      </c>
      <c r="Z362" t="s">
        <v>39</v>
      </c>
      <c r="AA362" t="s">
        <v>55</v>
      </c>
      <c r="AB362" s="4">
        <v>44629</v>
      </c>
      <c r="AC362" t="s">
        <v>1395</v>
      </c>
      <c r="AD362" t="s">
        <v>37</v>
      </c>
      <c r="AE362" t="s">
        <v>45</v>
      </c>
      <c r="AF362" t="s">
        <v>223</v>
      </c>
      <c r="AG362" t="s">
        <v>46</v>
      </c>
      <c r="AH362" t="s">
        <v>45</v>
      </c>
      <c r="AI362" s="4">
        <v>44629</v>
      </c>
      <c r="AJ362" s="6">
        <f>IF(C362="","Sin Fecha Inicial",IF(AI362="","Sin Fecha Solucion",NETWORKDAYS.INTL(C362,AI362,1,FESTIVOS!$A$1:$A$17)-1))</f>
        <v>3</v>
      </c>
      <c r="AK362" s="5">
        <v>1</v>
      </c>
      <c r="AL362" s="5" t="str">
        <f t="shared" si="4"/>
        <v>No cumple</v>
      </c>
    </row>
    <row r="363" spans="1:38" x14ac:dyDescent="0.25">
      <c r="A363" t="s">
        <v>47</v>
      </c>
      <c r="B363">
        <v>2022001288</v>
      </c>
      <c r="C363" s="4">
        <v>44624</v>
      </c>
      <c r="D363" t="s">
        <v>61</v>
      </c>
      <c r="E363" t="s">
        <v>1339</v>
      </c>
      <c r="F363" t="s">
        <v>35</v>
      </c>
      <c r="G363" t="s">
        <v>41</v>
      </c>
      <c r="H363">
        <v>156263</v>
      </c>
      <c r="I363"/>
      <c r="J363"/>
      <c r="K363" s="4"/>
      <c r="L363"/>
      <c r="M363" t="s">
        <v>223</v>
      </c>
      <c r="N363"/>
      <c r="O363" t="s">
        <v>7</v>
      </c>
      <c r="P363"/>
      <c r="Q363" t="s">
        <v>284</v>
      </c>
      <c r="R363" t="s">
        <v>223</v>
      </c>
      <c r="S363" t="s">
        <v>160</v>
      </c>
      <c r="T363" t="s">
        <v>51</v>
      </c>
      <c r="U363" t="s">
        <v>223</v>
      </c>
      <c r="V363" t="s">
        <v>52</v>
      </c>
      <c r="W363" t="s">
        <v>44</v>
      </c>
      <c r="X363" t="s">
        <v>44</v>
      </c>
      <c r="Y363" t="s">
        <v>44</v>
      </c>
      <c r="Z363" t="s">
        <v>39</v>
      </c>
      <c r="AA363" t="s">
        <v>55</v>
      </c>
      <c r="AB363" s="4">
        <v>44629</v>
      </c>
      <c r="AC363" t="s">
        <v>1395</v>
      </c>
      <c r="AD363" t="s">
        <v>37</v>
      </c>
      <c r="AE363" t="s">
        <v>45</v>
      </c>
      <c r="AF363" t="s">
        <v>223</v>
      </c>
      <c r="AG363" t="s">
        <v>46</v>
      </c>
      <c r="AH363" t="s">
        <v>45</v>
      </c>
      <c r="AI363" s="4">
        <v>44629</v>
      </c>
      <c r="AJ363" s="6">
        <f>IF(C363="","Sin Fecha Inicial",IF(AI363="","Sin Fecha Solucion",NETWORKDAYS.INTL(C363,AI363,1,FESTIVOS!$A$1:$A$17)-1))</f>
        <v>3</v>
      </c>
      <c r="AK363" s="5">
        <v>1</v>
      </c>
      <c r="AL363" s="5" t="str">
        <f t="shared" si="4"/>
        <v>No cumple</v>
      </c>
    </row>
    <row r="364" spans="1:38" x14ac:dyDescent="0.25">
      <c r="A364" t="s">
        <v>47</v>
      </c>
      <c r="B364">
        <v>2022001306</v>
      </c>
      <c r="C364" s="4">
        <v>44627</v>
      </c>
      <c r="D364" t="s">
        <v>61</v>
      </c>
      <c r="E364" t="s">
        <v>1351</v>
      </c>
      <c r="F364" t="s">
        <v>35</v>
      </c>
      <c r="G364" t="s">
        <v>223</v>
      </c>
      <c r="H364"/>
      <c r="I364">
        <v>20220189293</v>
      </c>
      <c r="J364"/>
      <c r="K364" s="4"/>
      <c r="L364"/>
      <c r="M364" t="s">
        <v>223</v>
      </c>
      <c r="N364"/>
      <c r="O364" t="s">
        <v>50</v>
      </c>
      <c r="P364"/>
      <c r="Q364" t="s">
        <v>223</v>
      </c>
      <c r="R364" t="s">
        <v>223</v>
      </c>
      <c r="S364" t="s">
        <v>223</v>
      </c>
      <c r="T364" t="s">
        <v>223</v>
      </c>
      <c r="U364" t="s">
        <v>223</v>
      </c>
      <c r="V364" t="s">
        <v>52</v>
      </c>
      <c r="W364" t="s">
        <v>44</v>
      </c>
      <c r="X364" t="s">
        <v>44</v>
      </c>
      <c r="Y364" t="s">
        <v>44</v>
      </c>
      <c r="Z364" t="s">
        <v>39</v>
      </c>
      <c r="AA364" t="s">
        <v>55</v>
      </c>
      <c r="AB364" s="4">
        <v>44629</v>
      </c>
      <c r="AC364" t="s">
        <v>1395</v>
      </c>
      <c r="AD364" t="s">
        <v>37</v>
      </c>
      <c r="AE364" t="s">
        <v>45</v>
      </c>
      <c r="AF364" t="s">
        <v>223</v>
      </c>
      <c r="AG364" t="s">
        <v>46</v>
      </c>
      <c r="AH364" t="s">
        <v>45</v>
      </c>
      <c r="AI364" s="4">
        <v>44629</v>
      </c>
      <c r="AJ364" s="6">
        <f>IF(C364="","Sin Fecha Inicial",IF(AI364="","Sin Fecha Solucion",NETWORKDAYS.INTL(C364,AI364,1,FESTIVOS!$A$1:$A$17)-1))</f>
        <v>2</v>
      </c>
      <c r="AK364" s="5">
        <v>1</v>
      </c>
      <c r="AL364" s="5" t="str">
        <f t="shared" si="4"/>
        <v>No cumple</v>
      </c>
    </row>
    <row r="365" spans="1:38" x14ac:dyDescent="0.25">
      <c r="A365" t="s">
        <v>47</v>
      </c>
      <c r="B365">
        <v>2022001365</v>
      </c>
      <c r="C365" s="4">
        <v>44629</v>
      </c>
      <c r="D365" t="s">
        <v>38</v>
      </c>
      <c r="E365" t="s">
        <v>1395</v>
      </c>
      <c r="F365" t="s">
        <v>35</v>
      </c>
      <c r="G365" t="s">
        <v>223</v>
      </c>
      <c r="H365"/>
      <c r="I365"/>
      <c r="J365"/>
      <c r="K365" s="4"/>
      <c r="L365"/>
      <c r="M365" t="s">
        <v>223</v>
      </c>
      <c r="N365"/>
      <c r="O365" t="s">
        <v>50</v>
      </c>
      <c r="P365"/>
      <c r="Q365" t="s">
        <v>1408</v>
      </c>
      <c r="R365" t="s">
        <v>223</v>
      </c>
      <c r="S365" t="s">
        <v>1409</v>
      </c>
      <c r="T365" t="s">
        <v>223</v>
      </c>
      <c r="U365" t="s">
        <v>223</v>
      </c>
      <c r="V365" t="s">
        <v>52</v>
      </c>
      <c r="W365" t="s">
        <v>44</v>
      </c>
      <c r="X365" t="s">
        <v>44</v>
      </c>
      <c r="Y365" t="s">
        <v>44</v>
      </c>
      <c r="Z365" t="s">
        <v>39</v>
      </c>
      <c r="AA365" t="s">
        <v>48</v>
      </c>
      <c r="AB365" s="4">
        <v>44629</v>
      </c>
      <c r="AC365" t="s">
        <v>1395</v>
      </c>
      <c r="AD365" t="s">
        <v>1410</v>
      </c>
      <c r="AE365" t="s">
        <v>45</v>
      </c>
      <c r="AF365" t="s">
        <v>223</v>
      </c>
      <c r="AG365" t="s">
        <v>46</v>
      </c>
      <c r="AH365" t="s">
        <v>45</v>
      </c>
      <c r="AI365" s="4">
        <v>44629</v>
      </c>
      <c r="AJ365" s="6">
        <f>IF(C365="","Sin Fecha Inicial",IF(AI365="","Sin Fecha Solucion",NETWORKDAYS.INTL(C365,AI365,1,FESTIVOS!$A$1:$A$17)-1))</f>
        <v>0</v>
      </c>
      <c r="AK365" s="5">
        <v>1</v>
      </c>
      <c r="AL365" s="5" t="str">
        <f t="shared" si="4"/>
        <v>CUMPLE</v>
      </c>
    </row>
    <row r="366" spans="1:38" x14ac:dyDescent="0.25">
      <c r="A366" t="s">
        <v>47</v>
      </c>
      <c r="B366">
        <v>2022001368</v>
      </c>
      <c r="C366" s="4">
        <v>44629</v>
      </c>
      <c r="D366" t="s">
        <v>38</v>
      </c>
      <c r="E366" t="s">
        <v>1395</v>
      </c>
      <c r="F366" t="s">
        <v>35</v>
      </c>
      <c r="G366" t="s">
        <v>223</v>
      </c>
      <c r="H366"/>
      <c r="I366"/>
      <c r="J366"/>
      <c r="K366" s="4"/>
      <c r="L366"/>
      <c r="M366" t="s">
        <v>223</v>
      </c>
      <c r="N366"/>
      <c r="O366" t="s">
        <v>50</v>
      </c>
      <c r="P366"/>
      <c r="Q366" t="s">
        <v>1411</v>
      </c>
      <c r="R366" t="s">
        <v>1412</v>
      </c>
      <c r="S366" t="s">
        <v>1413</v>
      </c>
      <c r="T366" t="s">
        <v>51</v>
      </c>
      <c r="U366" t="s">
        <v>1414</v>
      </c>
      <c r="V366" t="s">
        <v>52</v>
      </c>
      <c r="W366" t="s">
        <v>44</v>
      </c>
      <c r="X366" t="s">
        <v>44</v>
      </c>
      <c r="Y366" t="s">
        <v>44</v>
      </c>
      <c r="Z366" t="s">
        <v>39</v>
      </c>
      <c r="AA366" t="s">
        <v>48</v>
      </c>
      <c r="AB366" s="4">
        <v>44629</v>
      </c>
      <c r="AC366" t="s">
        <v>1395</v>
      </c>
      <c r="AD366" t="s">
        <v>1415</v>
      </c>
      <c r="AE366" t="s">
        <v>45</v>
      </c>
      <c r="AF366" t="s">
        <v>223</v>
      </c>
      <c r="AG366" t="s">
        <v>46</v>
      </c>
      <c r="AH366" t="s">
        <v>45</v>
      </c>
      <c r="AI366" s="4">
        <v>44629</v>
      </c>
      <c r="AJ366" s="6">
        <f>IF(C366="","Sin Fecha Inicial",IF(AI366="","Sin Fecha Solucion",NETWORKDAYS.INTL(C366,AI366,1,FESTIVOS!$A$1:$A$17)-1))</f>
        <v>0</v>
      </c>
      <c r="AK366" s="5">
        <v>1</v>
      </c>
      <c r="AL366" s="5" t="str">
        <f t="shared" si="4"/>
        <v>CUMPLE</v>
      </c>
    </row>
    <row r="367" spans="1:38" x14ac:dyDescent="0.25">
      <c r="A367" t="s">
        <v>47</v>
      </c>
      <c r="B367">
        <v>2022001372</v>
      </c>
      <c r="C367" s="4">
        <v>44629</v>
      </c>
      <c r="D367" t="s">
        <v>38</v>
      </c>
      <c r="E367" t="s">
        <v>1395</v>
      </c>
      <c r="F367" t="s">
        <v>35</v>
      </c>
      <c r="G367" t="s">
        <v>223</v>
      </c>
      <c r="H367"/>
      <c r="I367"/>
      <c r="J367"/>
      <c r="K367" s="4"/>
      <c r="L367"/>
      <c r="M367" t="s">
        <v>223</v>
      </c>
      <c r="N367"/>
      <c r="O367" t="s">
        <v>50</v>
      </c>
      <c r="P367"/>
      <c r="Q367" t="s">
        <v>1416</v>
      </c>
      <c r="R367" t="s">
        <v>1417</v>
      </c>
      <c r="S367" t="s">
        <v>1418</v>
      </c>
      <c r="T367" t="s">
        <v>51</v>
      </c>
      <c r="U367" t="s">
        <v>223</v>
      </c>
      <c r="V367" t="s">
        <v>52</v>
      </c>
      <c r="W367" t="s">
        <v>44</v>
      </c>
      <c r="X367" t="s">
        <v>44</v>
      </c>
      <c r="Y367" t="s">
        <v>44</v>
      </c>
      <c r="Z367" t="s">
        <v>39</v>
      </c>
      <c r="AA367" t="s">
        <v>48</v>
      </c>
      <c r="AB367" s="4">
        <v>44629</v>
      </c>
      <c r="AC367" t="s">
        <v>1395</v>
      </c>
      <c r="AD367" t="s">
        <v>1419</v>
      </c>
      <c r="AE367" t="s">
        <v>45</v>
      </c>
      <c r="AF367" t="s">
        <v>223</v>
      </c>
      <c r="AG367" t="s">
        <v>46</v>
      </c>
      <c r="AH367" t="s">
        <v>45</v>
      </c>
      <c r="AI367" s="4">
        <v>44629</v>
      </c>
      <c r="AJ367" s="6">
        <f>IF(C367="","Sin Fecha Inicial",IF(AI367="","Sin Fecha Solucion",NETWORKDAYS.INTL(C367,AI367,1,FESTIVOS!$A$1:$A$17)-1))</f>
        <v>0</v>
      </c>
      <c r="AK367" s="5">
        <v>1</v>
      </c>
      <c r="AL367" s="5" t="str">
        <f t="shared" si="4"/>
        <v>CUMPLE</v>
      </c>
    </row>
    <row r="368" spans="1:38" x14ac:dyDescent="0.25">
      <c r="A368" t="s">
        <v>47</v>
      </c>
      <c r="B368">
        <v>2022001287</v>
      </c>
      <c r="C368" s="4">
        <v>44624</v>
      </c>
      <c r="D368" t="s">
        <v>38</v>
      </c>
      <c r="E368" t="s">
        <v>1339</v>
      </c>
      <c r="F368" t="s">
        <v>35</v>
      </c>
      <c r="G368" t="s">
        <v>41</v>
      </c>
      <c r="H368">
        <v>10664</v>
      </c>
      <c r="I368"/>
      <c r="J368"/>
      <c r="K368" s="4"/>
      <c r="L368"/>
      <c r="M368" t="s">
        <v>223</v>
      </c>
      <c r="N368"/>
      <c r="O368" t="s">
        <v>50</v>
      </c>
      <c r="P368"/>
      <c r="Q368" t="s">
        <v>1420</v>
      </c>
      <c r="R368" t="s">
        <v>223</v>
      </c>
      <c r="S368" t="s">
        <v>1421</v>
      </c>
      <c r="T368" t="s">
        <v>51</v>
      </c>
      <c r="U368" t="s">
        <v>1422</v>
      </c>
      <c r="V368" t="s">
        <v>52</v>
      </c>
      <c r="W368" t="s">
        <v>44</v>
      </c>
      <c r="X368" t="s">
        <v>44</v>
      </c>
      <c r="Y368" t="s">
        <v>44</v>
      </c>
      <c r="Z368" t="s">
        <v>39</v>
      </c>
      <c r="AA368" t="s">
        <v>48</v>
      </c>
      <c r="AB368" s="4">
        <v>44628</v>
      </c>
      <c r="AC368" t="s">
        <v>1423</v>
      </c>
      <c r="AD368" t="s">
        <v>1424</v>
      </c>
      <c r="AE368" t="s">
        <v>45</v>
      </c>
      <c r="AF368" t="s">
        <v>223</v>
      </c>
      <c r="AG368" t="s">
        <v>46</v>
      </c>
      <c r="AH368" t="s">
        <v>45</v>
      </c>
      <c r="AI368" s="4">
        <v>44630</v>
      </c>
      <c r="AJ368" s="6">
        <f>IF(C368="","Sin Fecha Inicial",IF(AI368="","Sin Fecha Solucion",NETWORKDAYS.INTL(C368,AI368,1,FESTIVOS!$A$1:$A$17)-1))</f>
        <v>4</v>
      </c>
      <c r="AK368" s="5">
        <v>1</v>
      </c>
      <c r="AL368" s="5" t="s">
        <v>389</v>
      </c>
    </row>
    <row r="369" spans="1:38" x14ac:dyDescent="0.25">
      <c r="A369" t="s">
        <v>47</v>
      </c>
      <c r="B369">
        <v>2022001294</v>
      </c>
      <c r="C369" s="4">
        <v>44627</v>
      </c>
      <c r="D369" t="s">
        <v>38</v>
      </c>
      <c r="E369" t="s">
        <v>1351</v>
      </c>
      <c r="F369" t="s">
        <v>35</v>
      </c>
      <c r="G369" t="s">
        <v>108</v>
      </c>
      <c r="H369">
        <v>935579</v>
      </c>
      <c r="I369"/>
      <c r="J369"/>
      <c r="K369" s="4"/>
      <c r="L369"/>
      <c r="M369" t="s">
        <v>223</v>
      </c>
      <c r="N369"/>
      <c r="O369" t="s">
        <v>50</v>
      </c>
      <c r="P369"/>
      <c r="Q369" t="s">
        <v>1425</v>
      </c>
      <c r="R369" t="s">
        <v>1426</v>
      </c>
      <c r="S369" t="s">
        <v>1427</v>
      </c>
      <c r="T369" t="s">
        <v>51</v>
      </c>
      <c r="U369" t="s">
        <v>223</v>
      </c>
      <c r="V369" t="s">
        <v>52</v>
      </c>
      <c r="W369" t="s">
        <v>44</v>
      </c>
      <c r="X369" t="s">
        <v>44</v>
      </c>
      <c r="Y369" t="s">
        <v>44</v>
      </c>
      <c r="Z369" t="s">
        <v>39</v>
      </c>
      <c r="AA369" t="s">
        <v>48</v>
      </c>
      <c r="AB369" s="4">
        <v>44628</v>
      </c>
      <c r="AC369" t="s">
        <v>1423</v>
      </c>
      <c r="AD369" t="s">
        <v>1428</v>
      </c>
      <c r="AE369" t="s">
        <v>45</v>
      </c>
      <c r="AF369" t="s">
        <v>223</v>
      </c>
      <c r="AG369" t="s">
        <v>46</v>
      </c>
      <c r="AH369" t="s">
        <v>45</v>
      </c>
      <c r="AI369" s="4">
        <v>44630</v>
      </c>
      <c r="AJ369" s="6">
        <f>IF(C369="","Sin Fecha Inicial",IF(AI369="","Sin Fecha Solucion",NETWORKDAYS.INTL(C369,AI369,1,FESTIVOS!$A$1:$A$17)-1))</f>
        <v>3</v>
      </c>
      <c r="AK369" s="5">
        <v>1</v>
      </c>
      <c r="AL369" s="5" t="str">
        <f t="shared" ref="AL369:AL393" si="5">IF(AJ369&lt;=AK369,"CUMPLE","No cumple")</f>
        <v>No cumple</v>
      </c>
    </row>
    <row r="370" spans="1:38" x14ac:dyDescent="0.25">
      <c r="A370" t="s">
        <v>47</v>
      </c>
      <c r="B370">
        <v>2022001326</v>
      </c>
      <c r="C370" s="4">
        <v>44627</v>
      </c>
      <c r="D370" t="s">
        <v>38</v>
      </c>
      <c r="E370" t="s">
        <v>1351</v>
      </c>
      <c r="F370" t="s">
        <v>35</v>
      </c>
      <c r="G370" t="s">
        <v>223</v>
      </c>
      <c r="H370"/>
      <c r="I370"/>
      <c r="J370"/>
      <c r="K370" s="4"/>
      <c r="L370"/>
      <c r="M370" t="s">
        <v>223</v>
      </c>
      <c r="N370"/>
      <c r="O370" t="s">
        <v>50</v>
      </c>
      <c r="P370">
        <v>16747821</v>
      </c>
      <c r="Q370" t="s">
        <v>1429</v>
      </c>
      <c r="R370" t="s">
        <v>223</v>
      </c>
      <c r="S370" t="s">
        <v>1430</v>
      </c>
      <c r="T370" t="s">
        <v>51</v>
      </c>
      <c r="U370" t="s">
        <v>1431</v>
      </c>
      <c r="V370" t="s">
        <v>52</v>
      </c>
      <c r="W370" t="s">
        <v>44</v>
      </c>
      <c r="X370" t="s">
        <v>44</v>
      </c>
      <c r="Y370" t="s">
        <v>44</v>
      </c>
      <c r="Z370" t="s">
        <v>39</v>
      </c>
      <c r="AA370" t="s">
        <v>48</v>
      </c>
      <c r="AB370" s="4">
        <v>44630</v>
      </c>
      <c r="AC370" t="s">
        <v>1423</v>
      </c>
      <c r="AD370" t="s">
        <v>1432</v>
      </c>
      <c r="AE370" t="s">
        <v>45</v>
      </c>
      <c r="AF370" t="s">
        <v>223</v>
      </c>
      <c r="AG370" t="s">
        <v>46</v>
      </c>
      <c r="AH370" t="s">
        <v>45</v>
      </c>
      <c r="AI370" s="4">
        <v>44630</v>
      </c>
      <c r="AJ370" s="6">
        <f>IF(C370="","Sin Fecha Inicial",IF(AI370="","Sin Fecha Solucion",NETWORKDAYS.INTL(C370,AI370,1,FESTIVOS!$A$1:$A$17)-1))</f>
        <v>3</v>
      </c>
      <c r="AK370" s="5">
        <v>1</v>
      </c>
      <c r="AL370" s="5" t="str">
        <f t="shared" si="5"/>
        <v>No cumple</v>
      </c>
    </row>
    <row r="371" spans="1:38" x14ac:dyDescent="0.25">
      <c r="A371" t="s">
        <v>47</v>
      </c>
      <c r="B371">
        <v>2022001335</v>
      </c>
      <c r="C371" s="4">
        <v>44628</v>
      </c>
      <c r="D371" t="s">
        <v>40</v>
      </c>
      <c r="E371" t="s">
        <v>1378</v>
      </c>
      <c r="F371" t="s">
        <v>35</v>
      </c>
      <c r="G371" t="s">
        <v>41</v>
      </c>
      <c r="H371">
        <v>759690</v>
      </c>
      <c r="I371"/>
      <c r="J371"/>
      <c r="K371" s="4"/>
      <c r="L371"/>
      <c r="M371" t="s">
        <v>223</v>
      </c>
      <c r="N371"/>
      <c r="O371" t="s">
        <v>7</v>
      </c>
      <c r="P371">
        <v>1143835118</v>
      </c>
      <c r="Q371" t="s">
        <v>1433</v>
      </c>
      <c r="R371" t="s">
        <v>223</v>
      </c>
      <c r="S371" t="s">
        <v>1434</v>
      </c>
      <c r="T371" t="s">
        <v>71</v>
      </c>
      <c r="U371" t="s">
        <v>1435</v>
      </c>
      <c r="V371" t="s">
        <v>43</v>
      </c>
      <c r="W371" t="s">
        <v>44</v>
      </c>
      <c r="X371" t="s">
        <v>44</v>
      </c>
      <c r="Y371" t="s">
        <v>44</v>
      </c>
      <c r="Z371" t="s">
        <v>39</v>
      </c>
      <c r="AA371" t="s">
        <v>68</v>
      </c>
      <c r="AB371" s="4">
        <v>44630</v>
      </c>
      <c r="AC371" t="s">
        <v>1423</v>
      </c>
      <c r="AD371" t="s">
        <v>37</v>
      </c>
      <c r="AE371" t="s">
        <v>45</v>
      </c>
      <c r="AF371" t="s">
        <v>223</v>
      </c>
      <c r="AG371" t="s">
        <v>46</v>
      </c>
      <c r="AH371" t="s">
        <v>45</v>
      </c>
      <c r="AI371" s="4">
        <v>44630</v>
      </c>
      <c r="AJ371" s="6">
        <f>IF(C371="","Sin Fecha Inicial",IF(AI371="","Sin Fecha Solucion",NETWORKDAYS.INTL(C371,AI371,1,FESTIVOS!$A$1:$A$17)-1))</f>
        <v>2</v>
      </c>
      <c r="AK371" s="5">
        <v>1</v>
      </c>
      <c r="AL371" s="5" t="str">
        <f t="shared" si="5"/>
        <v>No cumple</v>
      </c>
    </row>
    <row r="372" spans="1:38" x14ac:dyDescent="0.25">
      <c r="A372" t="s">
        <v>47</v>
      </c>
      <c r="B372">
        <v>2022001379</v>
      </c>
      <c r="C372" s="4">
        <v>44629</v>
      </c>
      <c r="D372" t="s">
        <v>38</v>
      </c>
      <c r="E372" t="s">
        <v>1395</v>
      </c>
      <c r="F372" t="s">
        <v>35</v>
      </c>
      <c r="G372" t="s">
        <v>223</v>
      </c>
      <c r="H372"/>
      <c r="I372"/>
      <c r="J372"/>
      <c r="K372" s="4"/>
      <c r="L372"/>
      <c r="M372" t="s">
        <v>223</v>
      </c>
      <c r="N372"/>
      <c r="O372" t="s">
        <v>50</v>
      </c>
      <c r="P372"/>
      <c r="Q372" t="s">
        <v>1436</v>
      </c>
      <c r="R372" t="s">
        <v>1437</v>
      </c>
      <c r="S372" t="s">
        <v>1438</v>
      </c>
      <c r="T372" t="s">
        <v>51</v>
      </c>
      <c r="U372" t="s">
        <v>223</v>
      </c>
      <c r="V372" t="s">
        <v>52</v>
      </c>
      <c r="W372" t="s">
        <v>44</v>
      </c>
      <c r="X372" t="s">
        <v>44</v>
      </c>
      <c r="Y372" t="s">
        <v>44</v>
      </c>
      <c r="Z372" t="s">
        <v>39</v>
      </c>
      <c r="AA372" t="s">
        <v>48</v>
      </c>
      <c r="AB372" s="4">
        <v>44630</v>
      </c>
      <c r="AC372" t="s">
        <v>1423</v>
      </c>
      <c r="AD372" t="s">
        <v>1439</v>
      </c>
      <c r="AE372" t="s">
        <v>45</v>
      </c>
      <c r="AF372" t="s">
        <v>223</v>
      </c>
      <c r="AG372" t="s">
        <v>46</v>
      </c>
      <c r="AH372" t="s">
        <v>45</v>
      </c>
      <c r="AI372" s="4">
        <v>44630</v>
      </c>
      <c r="AJ372" s="6">
        <f>IF(C372="","Sin Fecha Inicial",IF(AI372="","Sin Fecha Solucion",NETWORKDAYS.INTL(C372,AI372,1,FESTIVOS!$A$1:$A$17)-1))</f>
        <v>1</v>
      </c>
      <c r="AK372" s="5">
        <v>1</v>
      </c>
      <c r="AL372" s="5" t="str">
        <f t="shared" si="5"/>
        <v>CUMPLE</v>
      </c>
    </row>
    <row r="373" spans="1:38" x14ac:dyDescent="0.25">
      <c r="A373" t="s">
        <v>47</v>
      </c>
      <c r="B373">
        <v>2022001380</v>
      </c>
      <c r="C373" s="4">
        <v>44629</v>
      </c>
      <c r="D373" t="s">
        <v>38</v>
      </c>
      <c r="E373" t="s">
        <v>1395</v>
      </c>
      <c r="F373" t="s">
        <v>35</v>
      </c>
      <c r="G373" t="s">
        <v>223</v>
      </c>
      <c r="H373"/>
      <c r="I373"/>
      <c r="J373"/>
      <c r="K373" s="4"/>
      <c r="L373"/>
      <c r="M373" t="s">
        <v>223</v>
      </c>
      <c r="N373"/>
      <c r="O373" t="s">
        <v>50</v>
      </c>
      <c r="P373"/>
      <c r="Q373" t="s">
        <v>1440</v>
      </c>
      <c r="R373" t="s">
        <v>258</v>
      </c>
      <c r="S373" t="s">
        <v>1441</v>
      </c>
      <c r="T373" t="s">
        <v>51</v>
      </c>
      <c r="U373" t="s">
        <v>223</v>
      </c>
      <c r="V373" t="s">
        <v>52</v>
      </c>
      <c r="W373" t="s">
        <v>44</v>
      </c>
      <c r="X373" t="s">
        <v>44</v>
      </c>
      <c r="Y373" t="s">
        <v>44</v>
      </c>
      <c r="Z373" t="s">
        <v>39</v>
      </c>
      <c r="AA373" t="s">
        <v>48</v>
      </c>
      <c r="AB373" s="4">
        <v>44630</v>
      </c>
      <c r="AC373" t="s">
        <v>1423</v>
      </c>
      <c r="AD373" t="s">
        <v>1442</v>
      </c>
      <c r="AE373" t="s">
        <v>45</v>
      </c>
      <c r="AF373" t="s">
        <v>223</v>
      </c>
      <c r="AG373" t="s">
        <v>46</v>
      </c>
      <c r="AH373" t="s">
        <v>45</v>
      </c>
      <c r="AI373" s="4">
        <v>44630</v>
      </c>
      <c r="AJ373" s="6">
        <f>IF(C373="","Sin Fecha Inicial",IF(AI373="","Sin Fecha Solucion",NETWORKDAYS.INTL(C373,AI373,1,FESTIVOS!$A$1:$A$17)-1))</f>
        <v>1</v>
      </c>
      <c r="AK373" s="5">
        <v>1</v>
      </c>
      <c r="AL373" s="5" t="str">
        <f t="shared" si="5"/>
        <v>CUMPLE</v>
      </c>
    </row>
    <row r="374" spans="1:38" x14ac:dyDescent="0.25">
      <c r="A374" t="s">
        <v>47</v>
      </c>
      <c r="B374">
        <v>2022001382</v>
      </c>
      <c r="C374" s="4">
        <v>44629</v>
      </c>
      <c r="D374" t="s">
        <v>38</v>
      </c>
      <c r="E374" t="s">
        <v>1395</v>
      </c>
      <c r="F374" t="s">
        <v>35</v>
      </c>
      <c r="G374" t="s">
        <v>223</v>
      </c>
      <c r="H374"/>
      <c r="I374"/>
      <c r="J374"/>
      <c r="K374" s="4"/>
      <c r="L374"/>
      <c r="M374" t="s">
        <v>223</v>
      </c>
      <c r="N374"/>
      <c r="O374" t="s">
        <v>50</v>
      </c>
      <c r="P374"/>
      <c r="Q374" t="s">
        <v>1440</v>
      </c>
      <c r="R374" t="s">
        <v>258</v>
      </c>
      <c r="S374" t="s">
        <v>1443</v>
      </c>
      <c r="T374" t="s">
        <v>51</v>
      </c>
      <c r="U374" t="s">
        <v>223</v>
      </c>
      <c r="V374" t="s">
        <v>52</v>
      </c>
      <c r="W374" t="s">
        <v>44</v>
      </c>
      <c r="X374" t="s">
        <v>44</v>
      </c>
      <c r="Y374" t="s">
        <v>44</v>
      </c>
      <c r="Z374" t="s">
        <v>39</v>
      </c>
      <c r="AA374" t="s">
        <v>48</v>
      </c>
      <c r="AB374" s="4">
        <v>44630</v>
      </c>
      <c r="AC374" t="s">
        <v>1423</v>
      </c>
      <c r="AD374" t="s">
        <v>1444</v>
      </c>
      <c r="AE374" t="s">
        <v>45</v>
      </c>
      <c r="AF374" t="s">
        <v>223</v>
      </c>
      <c r="AG374" t="s">
        <v>46</v>
      </c>
      <c r="AH374" t="s">
        <v>45</v>
      </c>
      <c r="AI374" s="4">
        <v>44630</v>
      </c>
      <c r="AJ374" s="6">
        <f>IF(C374="","Sin Fecha Inicial",IF(AI374="","Sin Fecha Solucion",NETWORKDAYS.INTL(C374,AI374,1,FESTIVOS!$A$1:$A$17)-1))</f>
        <v>1</v>
      </c>
      <c r="AK374" s="5">
        <v>1</v>
      </c>
      <c r="AL374" s="5" t="str">
        <f t="shared" si="5"/>
        <v>CUMPLE</v>
      </c>
    </row>
    <row r="375" spans="1:38" x14ac:dyDescent="0.25">
      <c r="A375" t="s">
        <v>47</v>
      </c>
      <c r="B375">
        <v>2022001383</v>
      </c>
      <c r="C375" s="4">
        <v>44629</v>
      </c>
      <c r="D375" t="s">
        <v>38</v>
      </c>
      <c r="E375" t="s">
        <v>1395</v>
      </c>
      <c r="F375" t="s">
        <v>35</v>
      </c>
      <c r="G375" t="s">
        <v>223</v>
      </c>
      <c r="H375"/>
      <c r="I375"/>
      <c r="J375"/>
      <c r="K375" s="4"/>
      <c r="L375"/>
      <c r="M375" t="s">
        <v>223</v>
      </c>
      <c r="N375"/>
      <c r="O375" t="s">
        <v>50</v>
      </c>
      <c r="P375"/>
      <c r="Q375" t="s">
        <v>1440</v>
      </c>
      <c r="R375" t="s">
        <v>258</v>
      </c>
      <c r="S375" t="s">
        <v>1445</v>
      </c>
      <c r="T375" t="s">
        <v>51</v>
      </c>
      <c r="U375" t="s">
        <v>223</v>
      </c>
      <c r="V375" t="s">
        <v>52</v>
      </c>
      <c r="W375" t="s">
        <v>44</v>
      </c>
      <c r="X375" t="s">
        <v>44</v>
      </c>
      <c r="Y375" t="s">
        <v>44</v>
      </c>
      <c r="Z375" t="s">
        <v>39</v>
      </c>
      <c r="AA375" t="s">
        <v>48</v>
      </c>
      <c r="AB375" s="4">
        <v>44630</v>
      </c>
      <c r="AC375" t="s">
        <v>1423</v>
      </c>
      <c r="AD375" t="s">
        <v>1446</v>
      </c>
      <c r="AE375" t="s">
        <v>45</v>
      </c>
      <c r="AF375" t="s">
        <v>223</v>
      </c>
      <c r="AG375" t="s">
        <v>46</v>
      </c>
      <c r="AH375" t="s">
        <v>45</v>
      </c>
      <c r="AI375" s="4">
        <v>44630</v>
      </c>
      <c r="AJ375" s="6">
        <f>IF(C375="","Sin Fecha Inicial",IF(AI375="","Sin Fecha Solucion",NETWORKDAYS.INTL(C375,AI375,1,FESTIVOS!$A$1:$A$17)-1))</f>
        <v>1</v>
      </c>
      <c r="AK375" s="5">
        <v>1</v>
      </c>
      <c r="AL375" s="5" t="str">
        <f t="shared" si="5"/>
        <v>CUMPLE</v>
      </c>
    </row>
    <row r="376" spans="1:38" x14ac:dyDescent="0.25">
      <c r="A376" t="s">
        <v>47</v>
      </c>
      <c r="B376">
        <v>2022001406</v>
      </c>
      <c r="C376" s="4">
        <v>44629</v>
      </c>
      <c r="D376" t="s">
        <v>38</v>
      </c>
      <c r="E376" t="s">
        <v>1395</v>
      </c>
      <c r="F376" t="s">
        <v>35</v>
      </c>
      <c r="G376" t="s">
        <v>223</v>
      </c>
      <c r="H376"/>
      <c r="I376"/>
      <c r="J376"/>
      <c r="K376" s="4"/>
      <c r="L376"/>
      <c r="M376" t="s">
        <v>223</v>
      </c>
      <c r="N376"/>
      <c r="O376" t="s">
        <v>50</v>
      </c>
      <c r="P376"/>
      <c r="Q376" t="s">
        <v>170</v>
      </c>
      <c r="R376" t="s">
        <v>1447</v>
      </c>
      <c r="S376" t="s">
        <v>1448</v>
      </c>
      <c r="T376" t="s">
        <v>51</v>
      </c>
      <c r="U376" t="s">
        <v>223</v>
      </c>
      <c r="V376" t="s">
        <v>52</v>
      </c>
      <c r="W376" t="s">
        <v>44</v>
      </c>
      <c r="X376" t="s">
        <v>44</v>
      </c>
      <c r="Y376" t="s">
        <v>44</v>
      </c>
      <c r="Z376" t="s">
        <v>39</v>
      </c>
      <c r="AA376" t="s">
        <v>48</v>
      </c>
      <c r="AB376" s="4">
        <v>44630</v>
      </c>
      <c r="AC376" t="s">
        <v>1423</v>
      </c>
      <c r="AD376" t="s">
        <v>1449</v>
      </c>
      <c r="AE376" t="s">
        <v>45</v>
      </c>
      <c r="AF376" t="s">
        <v>223</v>
      </c>
      <c r="AG376" t="s">
        <v>46</v>
      </c>
      <c r="AH376" t="s">
        <v>45</v>
      </c>
      <c r="AI376" s="4">
        <v>44630</v>
      </c>
      <c r="AJ376" s="6">
        <f>IF(C376="","Sin Fecha Inicial",IF(AI376="","Sin Fecha Solucion",NETWORKDAYS.INTL(C376,AI376,1,FESTIVOS!$A$1:$A$17)-1))</f>
        <v>1</v>
      </c>
      <c r="AK376" s="5">
        <v>1</v>
      </c>
      <c r="AL376" s="5" t="str">
        <f t="shared" si="5"/>
        <v>CUMPLE</v>
      </c>
    </row>
    <row r="377" spans="1:38" x14ac:dyDescent="0.25">
      <c r="A377" t="s">
        <v>47</v>
      </c>
      <c r="B377">
        <v>2022001407</v>
      </c>
      <c r="C377" s="4">
        <v>44629</v>
      </c>
      <c r="D377" t="s">
        <v>38</v>
      </c>
      <c r="E377" t="s">
        <v>1395</v>
      </c>
      <c r="F377" t="s">
        <v>35</v>
      </c>
      <c r="G377" t="s">
        <v>223</v>
      </c>
      <c r="H377"/>
      <c r="I377"/>
      <c r="J377"/>
      <c r="K377" s="4"/>
      <c r="L377"/>
      <c r="M377" t="s">
        <v>223</v>
      </c>
      <c r="N377"/>
      <c r="O377" t="s">
        <v>50</v>
      </c>
      <c r="P377"/>
      <c r="Q377" t="s">
        <v>1450</v>
      </c>
      <c r="R377" t="s">
        <v>223</v>
      </c>
      <c r="S377" t="s">
        <v>1451</v>
      </c>
      <c r="T377" t="s">
        <v>51</v>
      </c>
      <c r="U377" t="s">
        <v>223</v>
      </c>
      <c r="V377" t="s">
        <v>52</v>
      </c>
      <c r="W377" t="s">
        <v>44</v>
      </c>
      <c r="X377" t="s">
        <v>44</v>
      </c>
      <c r="Y377" t="s">
        <v>44</v>
      </c>
      <c r="Z377" t="s">
        <v>39</v>
      </c>
      <c r="AA377" t="s">
        <v>48</v>
      </c>
      <c r="AB377" s="4">
        <v>44630</v>
      </c>
      <c r="AC377" t="s">
        <v>1423</v>
      </c>
      <c r="AD377" t="s">
        <v>1452</v>
      </c>
      <c r="AE377" t="s">
        <v>45</v>
      </c>
      <c r="AF377" t="s">
        <v>223</v>
      </c>
      <c r="AG377" t="s">
        <v>46</v>
      </c>
      <c r="AH377" t="s">
        <v>45</v>
      </c>
      <c r="AI377" s="4">
        <v>44630</v>
      </c>
      <c r="AJ377" s="6">
        <f>IF(C377="","Sin Fecha Inicial",IF(AI377="","Sin Fecha Solucion",NETWORKDAYS.INTL(C377,AI377,1,FESTIVOS!$A$1:$A$17)-1))</f>
        <v>1</v>
      </c>
      <c r="AK377" s="5">
        <v>1</v>
      </c>
      <c r="AL377" s="5" t="str">
        <f t="shared" si="5"/>
        <v>CUMPLE</v>
      </c>
    </row>
    <row r="378" spans="1:38" x14ac:dyDescent="0.25">
      <c r="A378" t="s">
        <v>47</v>
      </c>
      <c r="B378">
        <v>2022001408</v>
      </c>
      <c r="C378" s="4">
        <v>44629</v>
      </c>
      <c r="D378" t="s">
        <v>38</v>
      </c>
      <c r="E378" t="s">
        <v>1395</v>
      </c>
      <c r="F378" t="s">
        <v>35</v>
      </c>
      <c r="G378" t="s">
        <v>223</v>
      </c>
      <c r="H378"/>
      <c r="I378"/>
      <c r="J378"/>
      <c r="K378" s="4"/>
      <c r="L378"/>
      <c r="M378" t="s">
        <v>223</v>
      </c>
      <c r="N378"/>
      <c r="O378" t="s">
        <v>50</v>
      </c>
      <c r="P378"/>
      <c r="Q378" t="s">
        <v>1453</v>
      </c>
      <c r="R378" t="s">
        <v>223</v>
      </c>
      <c r="S378" t="s">
        <v>164</v>
      </c>
      <c r="T378" t="s">
        <v>51</v>
      </c>
      <c r="U378" t="s">
        <v>1454</v>
      </c>
      <c r="V378" t="s">
        <v>52</v>
      </c>
      <c r="W378" t="s">
        <v>44</v>
      </c>
      <c r="X378" t="s">
        <v>44</v>
      </c>
      <c r="Y378" t="s">
        <v>44</v>
      </c>
      <c r="Z378" t="s">
        <v>39</v>
      </c>
      <c r="AA378" t="s">
        <v>48</v>
      </c>
      <c r="AB378" s="4">
        <v>44630</v>
      </c>
      <c r="AC378" t="s">
        <v>1423</v>
      </c>
      <c r="AD378" t="s">
        <v>1455</v>
      </c>
      <c r="AE378" t="s">
        <v>45</v>
      </c>
      <c r="AF378" t="s">
        <v>223</v>
      </c>
      <c r="AG378" t="s">
        <v>46</v>
      </c>
      <c r="AH378" t="s">
        <v>45</v>
      </c>
      <c r="AI378" s="4">
        <v>44630</v>
      </c>
      <c r="AJ378" s="6">
        <f>IF(C378="","Sin Fecha Inicial",IF(AI378="","Sin Fecha Solucion",NETWORKDAYS.INTL(C378,AI378,1,FESTIVOS!$A$1:$A$17)-1))</f>
        <v>1</v>
      </c>
      <c r="AK378" s="5">
        <v>1</v>
      </c>
      <c r="AL378" s="5" t="str">
        <f t="shared" si="5"/>
        <v>CUMPLE</v>
      </c>
    </row>
    <row r="379" spans="1:38" x14ac:dyDescent="0.25">
      <c r="A379" t="s">
        <v>47</v>
      </c>
      <c r="B379">
        <v>2022001411</v>
      </c>
      <c r="C379" s="4">
        <v>44630</v>
      </c>
      <c r="D379" t="s">
        <v>38</v>
      </c>
      <c r="E379" t="s">
        <v>1423</v>
      </c>
      <c r="F379" t="s">
        <v>35</v>
      </c>
      <c r="G379" t="s">
        <v>223</v>
      </c>
      <c r="H379"/>
      <c r="I379"/>
      <c r="J379"/>
      <c r="K379" s="4"/>
      <c r="L379"/>
      <c r="M379" t="s">
        <v>223</v>
      </c>
      <c r="N379"/>
      <c r="O379" t="s">
        <v>50</v>
      </c>
      <c r="P379"/>
      <c r="Q379" t="s">
        <v>254</v>
      </c>
      <c r="R379" t="s">
        <v>1456</v>
      </c>
      <c r="S379" t="s">
        <v>1457</v>
      </c>
      <c r="T379" t="s">
        <v>51</v>
      </c>
      <c r="U379" t="s">
        <v>223</v>
      </c>
      <c r="V379" t="s">
        <v>52</v>
      </c>
      <c r="W379" t="s">
        <v>44</v>
      </c>
      <c r="X379" t="s">
        <v>44</v>
      </c>
      <c r="Y379" t="s">
        <v>44</v>
      </c>
      <c r="Z379" t="s">
        <v>39</v>
      </c>
      <c r="AA379" t="s">
        <v>48</v>
      </c>
      <c r="AB379" s="4">
        <v>44630</v>
      </c>
      <c r="AC379" t="s">
        <v>1423</v>
      </c>
      <c r="AD379" t="s">
        <v>1458</v>
      </c>
      <c r="AE379" t="s">
        <v>45</v>
      </c>
      <c r="AF379" t="s">
        <v>223</v>
      </c>
      <c r="AG379" t="s">
        <v>46</v>
      </c>
      <c r="AH379" t="s">
        <v>45</v>
      </c>
      <c r="AI379" s="4">
        <v>44630</v>
      </c>
      <c r="AJ379" s="6">
        <f>IF(C379="","Sin Fecha Inicial",IF(AI379="","Sin Fecha Solucion",NETWORKDAYS.INTL(C379,AI379,1,FESTIVOS!$A$1:$A$17)-1))</f>
        <v>0</v>
      </c>
      <c r="AK379" s="5">
        <v>1</v>
      </c>
      <c r="AL379" s="5" t="str">
        <f t="shared" si="5"/>
        <v>CUMPLE</v>
      </c>
    </row>
    <row r="380" spans="1:38" x14ac:dyDescent="0.25">
      <c r="A380" t="s">
        <v>47</v>
      </c>
      <c r="B380">
        <v>2022001284</v>
      </c>
      <c r="C380" s="4">
        <v>44624</v>
      </c>
      <c r="D380" t="s">
        <v>61</v>
      </c>
      <c r="E380" t="s">
        <v>1339</v>
      </c>
      <c r="F380" t="s">
        <v>35</v>
      </c>
      <c r="G380" t="s">
        <v>223</v>
      </c>
      <c r="H380"/>
      <c r="I380"/>
      <c r="J380"/>
      <c r="K380" s="4"/>
      <c r="L380"/>
      <c r="M380" t="s">
        <v>223</v>
      </c>
      <c r="N380"/>
      <c r="O380" t="s">
        <v>50</v>
      </c>
      <c r="P380"/>
      <c r="Q380" t="s">
        <v>1459</v>
      </c>
      <c r="R380" t="s">
        <v>223</v>
      </c>
      <c r="S380" t="s">
        <v>350</v>
      </c>
      <c r="T380" t="s">
        <v>51</v>
      </c>
      <c r="U380" t="s">
        <v>1460</v>
      </c>
      <c r="V380" t="s">
        <v>52</v>
      </c>
      <c r="W380" t="s">
        <v>44</v>
      </c>
      <c r="X380" t="s">
        <v>44</v>
      </c>
      <c r="Y380" t="s">
        <v>44</v>
      </c>
      <c r="Z380" t="s">
        <v>39</v>
      </c>
      <c r="AA380" t="s">
        <v>73</v>
      </c>
      <c r="AB380" s="4">
        <v>44631</v>
      </c>
      <c r="AC380" t="s">
        <v>1461</v>
      </c>
      <c r="AD380" t="s">
        <v>1462</v>
      </c>
      <c r="AE380" t="s">
        <v>45</v>
      </c>
      <c r="AF380" t="s">
        <v>223</v>
      </c>
      <c r="AG380" t="s">
        <v>46</v>
      </c>
      <c r="AH380" t="s">
        <v>45</v>
      </c>
      <c r="AI380" s="4">
        <v>44631</v>
      </c>
      <c r="AJ380" s="6">
        <f>IF(C380="","Sin Fecha Inicial",IF(AI380="","Sin Fecha Solucion",NETWORKDAYS.INTL(C380,AI380,1,FESTIVOS!$A$1:$A$17)-1))</f>
        <v>5</v>
      </c>
      <c r="AK380" s="5">
        <v>1</v>
      </c>
      <c r="AL380" s="5" t="str">
        <f t="shared" si="5"/>
        <v>No cumple</v>
      </c>
    </row>
    <row r="381" spans="1:38" x14ac:dyDescent="0.25">
      <c r="A381" t="s">
        <v>47</v>
      </c>
      <c r="B381">
        <v>2022001329</v>
      </c>
      <c r="C381" s="4">
        <v>44628</v>
      </c>
      <c r="D381" t="s">
        <v>38</v>
      </c>
      <c r="E381" t="s">
        <v>1378</v>
      </c>
      <c r="F381" t="s">
        <v>35</v>
      </c>
      <c r="G381" t="s">
        <v>223</v>
      </c>
      <c r="H381"/>
      <c r="I381"/>
      <c r="J381"/>
      <c r="K381" s="4"/>
      <c r="L381"/>
      <c r="M381" t="s">
        <v>223</v>
      </c>
      <c r="N381"/>
      <c r="O381" t="s">
        <v>50</v>
      </c>
      <c r="P381"/>
      <c r="Q381" t="s">
        <v>1463</v>
      </c>
      <c r="R381" t="s">
        <v>223</v>
      </c>
      <c r="S381" t="s">
        <v>346</v>
      </c>
      <c r="T381" t="s">
        <v>51</v>
      </c>
      <c r="U381" t="s">
        <v>1464</v>
      </c>
      <c r="V381" t="s">
        <v>52</v>
      </c>
      <c r="W381" t="s">
        <v>44</v>
      </c>
      <c r="X381" t="s">
        <v>44</v>
      </c>
      <c r="Y381" t="s">
        <v>44</v>
      </c>
      <c r="Z381" t="s">
        <v>39</v>
      </c>
      <c r="AA381" t="s">
        <v>48</v>
      </c>
      <c r="AB381" s="4">
        <v>44630</v>
      </c>
      <c r="AC381" t="s">
        <v>1461</v>
      </c>
      <c r="AD381" t="s">
        <v>1465</v>
      </c>
      <c r="AE381" t="s">
        <v>45</v>
      </c>
      <c r="AF381" t="s">
        <v>223</v>
      </c>
      <c r="AG381" t="s">
        <v>46</v>
      </c>
      <c r="AH381" t="s">
        <v>45</v>
      </c>
      <c r="AI381" s="4">
        <v>44631</v>
      </c>
      <c r="AJ381" s="6">
        <f>IF(C381="","Sin Fecha Inicial",IF(AI381="","Sin Fecha Solucion",NETWORKDAYS.INTL(C381,AI381,1,FESTIVOS!$A$1:$A$17)-1))</f>
        <v>3</v>
      </c>
      <c r="AK381" s="5">
        <v>1</v>
      </c>
      <c r="AL381" s="5" t="str">
        <f t="shared" si="5"/>
        <v>No cumple</v>
      </c>
    </row>
    <row r="382" spans="1:38" x14ac:dyDescent="0.25">
      <c r="A382" t="s">
        <v>47</v>
      </c>
      <c r="B382">
        <v>2022001366</v>
      </c>
      <c r="C382" s="4">
        <v>44629</v>
      </c>
      <c r="D382" t="s">
        <v>61</v>
      </c>
      <c r="E382" t="s">
        <v>1395</v>
      </c>
      <c r="F382" t="s">
        <v>35</v>
      </c>
      <c r="G382" t="s">
        <v>223</v>
      </c>
      <c r="H382"/>
      <c r="I382"/>
      <c r="J382"/>
      <c r="K382" s="4"/>
      <c r="L382"/>
      <c r="M382" t="s">
        <v>223</v>
      </c>
      <c r="N382"/>
      <c r="O382" t="s">
        <v>50</v>
      </c>
      <c r="P382">
        <v>93401321</v>
      </c>
      <c r="Q382" t="s">
        <v>1466</v>
      </c>
      <c r="R382" t="s">
        <v>223</v>
      </c>
      <c r="S382" t="s">
        <v>1467</v>
      </c>
      <c r="T382" t="s">
        <v>51</v>
      </c>
      <c r="U382" t="s">
        <v>1468</v>
      </c>
      <c r="V382" t="s">
        <v>52</v>
      </c>
      <c r="W382" t="s">
        <v>44</v>
      </c>
      <c r="X382" t="s">
        <v>44</v>
      </c>
      <c r="Y382" t="s">
        <v>44</v>
      </c>
      <c r="Z382" t="s">
        <v>39</v>
      </c>
      <c r="AA382" t="s">
        <v>55</v>
      </c>
      <c r="AB382" s="4">
        <v>44631</v>
      </c>
      <c r="AC382" t="s">
        <v>1461</v>
      </c>
      <c r="AD382" t="s">
        <v>37</v>
      </c>
      <c r="AE382" t="s">
        <v>45</v>
      </c>
      <c r="AF382" t="s">
        <v>223</v>
      </c>
      <c r="AG382" t="s">
        <v>46</v>
      </c>
      <c r="AH382" t="s">
        <v>45</v>
      </c>
      <c r="AI382" s="4">
        <v>44631</v>
      </c>
      <c r="AJ382" s="6">
        <f>IF(C382="","Sin Fecha Inicial",IF(AI382="","Sin Fecha Solucion",NETWORKDAYS.INTL(C382,AI382,1,FESTIVOS!$A$1:$A$17)-1))</f>
        <v>2</v>
      </c>
      <c r="AK382" s="5">
        <v>1</v>
      </c>
      <c r="AL382" s="5" t="str">
        <f t="shared" si="5"/>
        <v>No cumple</v>
      </c>
    </row>
    <row r="383" spans="1:38" x14ac:dyDescent="0.25">
      <c r="A383" t="s">
        <v>47</v>
      </c>
      <c r="B383">
        <v>2022001438</v>
      </c>
      <c r="C383" s="4">
        <v>44630</v>
      </c>
      <c r="D383" t="s">
        <v>38</v>
      </c>
      <c r="E383" t="s">
        <v>1423</v>
      </c>
      <c r="F383" t="s">
        <v>35</v>
      </c>
      <c r="G383" t="s">
        <v>223</v>
      </c>
      <c r="H383"/>
      <c r="I383"/>
      <c r="J383"/>
      <c r="K383" s="4"/>
      <c r="L383"/>
      <c r="M383" t="s">
        <v>223</v>
      </c>
      <c r="N383"/>
      <c r="O383" t="s">
        <v>50</v>
      </c>
      <c r="P383"/>
      <c r="Q383" t="s">
        <v>305</v>
      </c>
      <c r="R383" t="s">
        <v>223</v>
      </c>
      <c r="S383" t="s">
        <v>182</v>
      </c>
      <c r="T383" t="s">
        <v>51</v>
      </c>
      <c r="U383" t="s">
        <v>223</v>
      </c>
      <c r="V383" t="s">
        <v>52</v>
      </c>
      <c r="W383" t="s">
        <v>44</v>
      </c>
      <c r="X383" t="s">
        <v>44</v>
      </c>
      <c r="Y383" t="s">
        <v>44</v>
      </c>
      <c r="Z383" t="s">
        <v>39</v>
      </c>
      <c r="AA383" t="s">
        <v>48</v>
      </c>
      <c r="AB383" s="4">
        <v>44631</v>
      </c>
      <c r="AC383" t="s">
        <v>1461</v>
      </c>
      <c r="AD383" t="s">
        <v>1469</v>
      </c>
      <c r="AE383" t="s">
        <v>45</v>
      </c>
      <c r="AF383" t="s">
        <v>223</v>
      </c>
      <c r="AG383" t="s">
        <v>46</v>
      </c>
      <c r="AH383" t="s">
        <v>45</v>
      </c>
      <c r="AI383" s="4">
        <v>44631</v>
      </c>
      <c r="AJ383" s="6">
        <f>IF(C383="","Sin Fecha Inicial",IF(AI383="","Sin Fecha Solucion",NETWORKDAYS.INTL(C383,AI383,1,FESTIVOS!$A$1:$A$17)-1))</f>
        <v>1</v>
      </c>
      <c r="AK383" s="5">
        <v>1</v>
      </c>
      <c r="AL383" s="5" t="str">
        <f t="shared" si="5"/>
        <v>CUMPLE</v>
      </c>
    </row>
    <row r="384" spans="1:38" x14ac:dyDescent="0.25">
      <c r="A384" t="s">
        <v>47</v>
      </c>
      <c r="B384">
        <v>2022001456</v>
      </c>
      <c r="C384" s="4">
        <v>44631</v>
      </c>
      <c r="D384" t="s">
        <v>38</v>
      </c>
      <c r="E384" t="s">
        <v>1461</v>
      </c>
      <c r="F384" t="s">
        <v>35</v>
      </c>
      <c r="G384" t="s">
        <v>41</v>
      </c>
      <c r="H384">
        <v>953655</v>
      </c>
      <c r="I384"/>
      <c r="J384"/>
      <c r="K384" s="4"/>
      <c r="L384"/>
      <c r="M384" t="s">
        <v>223</v>
      </c>
      <c r="N384"/>
      <c r="O384" t="s">
        <v>7</v>
      </c>
      <c r="P384"/>
      <c r="Q384" t="s">
        <v>317</v>
      </c>
      <c r="R384" t="s">
        <v>1470</v>
      </c>
      <c r="S384" t="s">
        <v>1471</v>
      </c>
      <c r="T384" t="s">
        <v>84</v>
      </c>
      <c r="U384" t="s">
        <v>223</v>
      </c>
      <c r="V384" t="s">
        <v>52</v>
      </c>
      <c r="W384" t="s">
        <v>44</v>
      </c>
      <c r="X384" t="s">
        <v>44</v>
      </c>
      <c r="Y384" t="s">
        <v>44</v>
      </c>
      <c r="Z384" t="s">
        <v>39</v>
      </c>
      <c r="AA384" t="s">
        <v>48</v>
      </c>
      <c r="AB384" s="4">
        <v>44631</v>
      </c>
      <c r="AC384" t="s">
        <v>1461</v>
      </c>
      <c r="AD384" t="s">
        <v>1472</v>
      </c>
      <c r="AE384" t="s">
        <v>45</v>
      </c>
      <c r="AF384" t="s">
        <v>223</v>
      </c>
      <c r="AG384" t="s">
        <v>46</v>
      </c>
      <c r="AH384" t="s">
        <v>45</v>
      </c>
      <c r="AI384" s="4">
        <v>44631</v>
      </c>
      <c r="AJ384" s="6">
        <f>IF(C384="","Sin Fecha Inicial",IF(AI384="","Sin Fecha Solucion",NETWORKDAYS.INTL(C384,AI384,1,FESTIVOS!$A$1:$A$17)-1))</f>
        <v>0</v>
      </c>
      <c r="AK384" s="5">
        <v>1</v>
      </c>
      <c r="AL384" s="5" t="str">
        <f t="shared" si="5"/>
        <v>CUMPLE</v>
      </c>
    </row>
    <row r="385" spans="1:38" x14ac:dyDescent="0.25">
      <c r="A385" t="s">
        <v>47</v>
      </c>
      <c r="B385">
        <v>2022001310</v>
      </c>
      <c r="C385" s="4">
        <v>44627</v>
      </c>
      <c r="D385" t="s">
        <v>38</v>
      </c>
      <c r="E385" t="s">
        <v>1351</v>
      </c>
      <c r="F385" t="s">
        <v>35</v>
      </c>
      <c r="G385" t="s">
        <v>223</v>
      </c>
      <c r="H385"/>
      <c r="I385">
        <v>20220190507</v>
      </c>
      <c r="J385"/>
      <c r="K385" s="4"/>
      <c r="L385"/>
      <c r="M385" t="s">
        <v>223</v>
      </c>
      <c r="N385"/>
      <c r="O385" t="s">
        <v>50</v>
      </c>
      <c r="P385"/>
      <c r="Q385" t="s">
        <v>223</v>
      </c>
      <c r="R385" t="s">
        <v>223</v>
      </c>
      <c r="S385" t="s">
        <v>223</v>
      </c>
      <c r="T385" t="s">
        <v>223</v>
      </c>
      <c r="U385" t="s">
        <v>223</v>
      </c>
      <c r="V385" t="s">
        <v>52</v>
      </c>
      <c r="W385" t="s">
        <v>44</v>
      </c>
      <c r="X385" t="s">
        <v>44</v>
      </c>
      <c r="Y385" t="s">
        <v>44</v>
      </c>
      <c r="Z385" t="s">
        <v>39</v>
      </c>
      <c r="AA385" t="s">
        <v>48</v>
      </c>
      <c r="AB385" s="4">
        <v>44634</v>
      </c>
      <c r="AC385" t="s">
        <v>1473</v>
      </c>
      <c r="AD385" t="s">
        <v>1474</v>
      </c>
      <c r="AE385" t="s">
        <v>45</v>
      </c>
      <c r="AF385" t="s">
        <v>223</v>
      </c>
      <c r="AG385" t="s">
        <v>46</v>
      </c>
      <c r="AH385" t="s">
        <v>45</v>
      </c>
      <c r="AI385" s="4">
        <v>44634</v>
      </c>
      <c r="AJ385" s="6">
        <f>IF(C385="","Sin Fecha Inicial",IF(AI385="","Sin Fecha Solucion",NETWORKDAYS.INTL(C385,AI385,1,FESTIVOS!$A$1:$A$17)-1))</f>
        <v>5</v>
      </c>
      <c r="AK385" s="5">
        <v>1</v>
      </c>
      <c r="AL385" s="5" t="str">
        <f t="shared" si="5"/>
        <v>No cumple</v>
      </c>
    </row>
    <row r="386" spans="1:38" x14ac:dyDescent="0.25">
      <c r="A386" t="s">
        <v>47</v>
      </c>
      <c r="B386">
        <v>2022001341</v>
      </c>
      <c r="C386" s="4">
        <v>44628</v>
      </c>
      <c r="D386" t="s">
        <v>38</v>
      </c>
      <c r="E386" t="s">
        <v>1378</v>
      </c>
      <c r="F386" t="s">
        <v>35</v>
      </c>
      <c r="G386" t="s">
        <v>223</v>
      </c>
      <c r="H386"/>
      <c r="I386"/>
      <c r="J386"/>
      <c r="K386" s="4"/>
      <c r="L386"/>
      <c r="M386" t="s">
        <v>223</v>
      </c>
      <c r="N386"/>
      <c r="O386" t="s">
        <v>50</v>
      </c>
      <c r="P386"/>
      <c r="Q386" t="s">
        <v>157</v>
      </c>
      <c r="R386" t="s">
        <v>1475</v>
      </c>
      <c r="S386" t="s">
        <v>144</v>
      </c>
      <c r="T386" t="s">
        <v>51</v>
      </c>
      <c r="U386" t="s">
        <v>223</v>
      </c>
      <c r="V386" t="s">
        <v>52</v>
      </c>
      <c r="W386" t="s">
        <v>44</v>
      </c>
      <c r="X386" t="s">
        <v>44</v>
      </c>
      <c r="Y386" t="s">
        <v>44</v>
      </c>
      <c r="Z386" t="s">
        <v>39</v>
      </c>
      <c r="AA386" t="s">
        <v>48</v>
      </c>
      <c r="AB386" s="4">
        <v>44630</v>
      </c>
      <c r="AC386" t="s">
        <v>1473</v>
      </c>
      <c r="AD386" t="s">
        <v>1476</v>
      </c>
      <c r="AE386" t="s">
        <v>45</v>
      </c>
      <c r="AF386" t="s">
        <v>223</v>
      </c>
      <c r="AG386" t="s">
        <v>46</v>
      </c>
      <c r="AH386" t="s">
        <v>45</v>
      </c>
      <c r="AI386" s="4">
        <v>44634</v>
      </c>
      <c r="AJ386" s="6">
        <f>IF(C386="","Sin Fecha Inicial",IF(AI386="","Sin Fecha Solucion",NETWORKDAYS.INTL(C386,AI386,1,FESTIVOS!$A$1:$A$17)-1))</f>
        <v>4</v>
      </c>
      <c r="AK386" s="5">
        <v>1</v>
      </c>
      <c r="AL386" s="5" t="str">
        <f t="shared" si="5"/>
        <v>No cumple</v>
      </c>
    </row>
    <row r="387" spans="1:38" x14ac:dyDescent="0.25">
      <c r="A387" t="s">
        <v>47</v>
      </c>
      <c r="B387">
        <v>2022001398</v>
      </c>
      <c r="C387" s="4">
        <v>44629</v>
      </c>
      <c r="D387" t="s">
        <v>61</v>
      </c>
      <c r="E387" t="s">
        <v>1395</v>
      </c>
      <c r="F387" t="s">
        <v>35</v>
      </c>
      <c r="G387" t="s">
        <v>41</v>
      </c>
      <c r="H387"/>
      <c r="I387"/>
      <c r="J387"/>
      <c r="K387" s="4"/>
      <c r="L387"/>
      <c r="M387" t="s">
        <v>223</v>
      </c>
      <c r="N387"/>
      <c r="O387" t="s">
        <v>50</v>
      </c>
      <c r="P387">
        <v>16729117</v>
      </c>
      <c r="Q387" t="s">
        <v>1477</v>
      </c>
      <c r="R387" t="s">
        <v>223</v>
      </c>
      <c r="S387" t="s">
        <v>1478</v>
      </c>
      <c r="T387" t="s">
        <v>71</v>
      </c>
      <c r="U387" t="s">
        <v>1479</v>
      </c>
      <c r="V387" t="s">
        <v>52</v>
      </c>
      <c r="W387" t="s">
        <v>44</v>
      </c>
      <c r="X387" t="s">
        <v>44</v>
      </c>
      <c r="Y387" t="s">
        <v>44</v>
      </c>
      <c r="Z387" t="s">
        <v>39</v>
      </c>
      <c r="AA387" t="s">
        <v>55</v>
      </c>
      <c r="AB387" s="4">
        <v>44634</v>
      </c>
      <c r="AC387" t="s">
        <v>1473</v>
      </c>
      <c r="AD387" t="s">
        <v>37</v>
      </c>
      <c r="AE387" t="s">
        <v>45</v>
      </c>
      <c r="AF387" t="s">
        <v>223</v>
      </c>
      <c r="AG387" t="s">
        <v>46</v>
      </c>
      <c r="AH387" t="s">
        <v>45</v>
      </c>
      <c r="AI387" s="4">
        <v>44634</v>
      </c>
      <c r="AJ387" s="6">
        <f>IF(C387="","Sin Fecha Inicial",IF(AI387="","Sin Fecha Solucion",NETWORKDAYS.INTL(C387,AI387,1,FESTIVOS!$A$1:$A$17)-1))</f>
        <v>3</v>
      </c>
      <c r="AK387" s="5">
        <v>1</v>
      </c>
      <c r="AL387" s="5" t="str">
        <f t="shared" si="5"/>
        <v>No cumple</v>
      </c>
    </row>
    <row r="388" spans="1:38" x14ac:dyDescent="0.25">
      <c r="A388" t="s">
        <v>47</v>
      </c>
      <c r="B388">
        <v>2022001401</v>
      </c>
      <c r="C388" s="4">
        <v>44629</v>
      </c>
      <c r="D388" t="s">
        <v>38</v>
      </c>
      <c r="E388" t="s">
        <v>1395</v>
      </c>
      <c r="F388" t="s">
        <v>35</v>
      </c>
      <c r="G388" t="s">
        <v>223</v>
      </c>
      <c r="H388"/>
      <c r="I388"/>
      <c r="J388"/>
      <c r="K388" s="4"/>
      <c r="L388"/>
      <c r="M388" t="s">
        <v>223</v>
      </c>
      <c r="N388"/>
      <c r="O388" t="s">
        <v>50</v>
      </c>
      <c r="P388"/>
      <c r="Q388" t="s">
        <v>1480</v>
      </c>
      <c r="R388" t="s">
        <v>223</v>
      </c>
      <c r="S388" t="s">
        <v>1481</v>
      </c>
      <c r="T388" t="s">
        <v>51</v>
      </c>
      <c r="U388" t="s">
        <v>223</v>
      </c>
      <c r="V388" t="s">
        <v>52</v>
      </c>
      <c r="W388" t="s">
        <v>44</v>
      </c>
      <c r="X388" t="s">
        <v>44</v>
      </c>
      <c r="Y388" t="s">
        <v>44</v>
      </c>
      <c r="Z388" t="s">
        <v>39</v>
      </c>
      <c r="AA388" t="s">
        <v>48</v>
      </c>
      <c r="AB388" s="4">
        <v>44630</v>
      </c>
      <c r="AC388" t="s">
        <v>1473</v>
      </c>
      <c r="AD388" t="s">
        <v>1482</v>
      </c>
      <c r="AE388" t="s">
        <v>45</v>
      </c>
      <c r="AF388" t="s">
        <v>223</v>
      </c>
      <c r="AG388" t="s">
        <v>46</v>
      </c>
      <c r="AH388" t="s">
        <v>45</v>
      </c>
      <c r="AI388" s="4">
        <v>44634</v>
      </c>
      <c r="AJ388" s="6">
        <f>IF(C388="","Sin Fecha Inicial",IF(AI388="","Sin Fecha Solucion",NETWORKDAYS.INTL(C388,AI388,1,FESTIVOS!$A$1:$A$17)-1))</f>
        <v>3</v>
      </c>
      <c r="AK388" s="5">
        <v>1</v>
      </c>
      <c r="AL388" s="5" t="str">
        <f t="shared" si="5"/>
        <v>No cumple</v>
      </c>
    </row>
    <row r="389" spans="1:38" x14ac:dyDescent="0.25">
      <c r="A389" t="s">
        <v>47</v>
      </c>
      <c r="B389">
        <v>2022001431</v>
      </c>
      <c r="C389" s="4">
        <v>44630</v>
      </c>
      <c r="D389" t="s">
        <v>38</v>
      </c>
      <c r="E389" t="s">
        <v>1423</v>
      </c>
      <c r="F389" t="s">
        <v>35</v>
      </c>
      <c r="G389" t="s">
        <v>223</v>
      </c>
      <c r="H389"/>
      <c r="I389"/>
      <c r="J389"/>
      <c r="K389" s="4"/>
      <c r="L389"/>
      <c r="M389" t="s">
        <v>223</v>
      </c>
      <c r="N389"/>
      <c r="O389" t="s">
        <v>50</v>
      </c>
      <c r="P389"/>
      <c r="Q389" t="s">
        <v>223</v>
      </c>
      <c r="R389" t="s">
        <v>223</v>
      </c>
      <c r="S389" t="s">
        <v>223</v>
      </c>
      <c r="T389" t="s">
        <v>223</v>
      </c>
      <c r="U389" t="s">
        <v>223</v>
      </c>
      <c r="V389" t="s">
        <v>52</v>
      </c>
      <c r="W389" t="s">
        <v>44</v>
      </c>
      <c r="X389" t="s">
        <v>44</v>
      </c>
      <c r="Y389" t="s">
        <v>44</v>
      </c>
      <c r="Z389" t="s">
        <v>39</v>
      </c>
      <c r="AA389" t="s">
        <v>48</v>
      </c>
      <c r="AB389" s="4">
        <v>44634</v>
      </c>
      <c r="AC389" t="s">
        <v>1473</v>
      </c>
      <c r="AD389" t="s">
        <v>1483</v>
      </c>
      <c r="AE389" t="s">
        <v>45</v>
      </c>
      <c r="AF389" t="s">
        <v>223</v>
      </c>
      <c r="AG389" t="s">
        <v>46</v>
      </c>
      <c r="AH389" t="s">
        <v>45</v>
      </c>
      <c r="AI389" s="4">
        <v>44634</v>
      </c>
      <c r="AJ389" s="6">
        <f>IF(C389="","Sin Fecha Inicial",IF(AI389="","Sin Fecha Solucion",NETWORKDAYS.INTL(C389,AI389,1,FESTIVOS!$A$1:$A$17)-1))</f>
        <v>2</v>
      </c>
      <c r="AK389" s="5">
        <v>1</v>
      </c>
      <c r="AL389" s="5" t="str">
        <f t="shared" si="5"/>
        <v>No cumple</v>
      </c>
    </row>
    <row r="390" spans="1:38" x14ac:dyDescent="0.25">
      <c r="A390" t="s">
        <v>47</v>
      </c>
      <c r="B390">
        <v>2022001467</v>
      </c>
      <c r="C390" s="4">
        <v>44631</v>
      </c>
      <c r="D390" t="s">
        <v>61</v>
      </c>
      <c r="E390" t="s">
        <v>1461</v>
      </c>
      <c r="F390" t="s">
        <v>35</v>
      </c>
      <c r="G390" t="s">
        <v>223</v>
      </c>
      <c r="H390"/>
      <c r="I390"/>
      <c r="J390"/>
      <c r="K390" s="4"/>
      <c r="L390"/>
      <c r="M390" t="s">
        <v>223</v>
      </c>
      <c r="N390"/>
      <c r="O390" t="s">
        <v>50</v>
      </c>
      <c r="P390">
        <v>16688943</v>
      </c>
      <c r="Q390" t="s">
        <v>1484</v>
      </c>
      <c r="R390" t="s">
        <v>223</v>
      </c>
      <c r="S390" t="s">
        <v>1485</v>
      </c>
      <c r="T390" t="s">
        <v>71</v>
      </c>
      <c r="U390" t="s">
        <v>1486</v>
      </c>
      <c r="V390" t="s">
        <v>52</v>
      </c>
      <c r="W390" t="s">
        <v>44</v>
      </c>
      <c r="X390" t="s">
        <v>44</v>
      </c>
      <c r="Y390" t="s">
        <v>44</v>
      </c>
      <c r="Z390" t="s">
        <v>39</v>
      </c>
      <c r="AA390" t="s">
        <v>55</v>
      </c>
      <c r="AB390" s="4">
        <v>44634</v>
      </c>
      <c r="AC390" t="s">
        <v>1473</v>
      </c>
      <c r="AD390" t="s">
        <v>37</v>
      </c>
      <c r="AE390" t="s">
        <v>45</v>
      </c>
      <c r="AF390" t="s">
        <v>223</v>
      </c>
      <c r="AG390" t="s">
        <v>46</v>
      </c>
      <c r="AH390" t="s">
        <v>45</v>
      </c>
      <c r="AI390" s="4">
        <v>44634</v>
      </c>
      <c r="AJ390" s="6">
        <f>IF(C390="","Sin Fecha Inicial",IF(AI390="","Sin Fecha Solucion",NETWORKDAYS.INTL(C390,AI390,1,FESTIVOS!$A$1:$A$17)-1))</f>
        <v>1</v>
      </c>
      <c r="AK390" s="5">
        <v>1</v>
      </c>
      <c r="AL390" s="5" t="str">
        <f t="shared" si="5"/>
        <v>CUMPLE</v>
      </c>
    </row>
    <row r="391" spans="1:38" x14ac:dyDescent="0.25">
      <c r="A391" t="s">
        <v>47</v>
      </c>
      <c r="B391">
        <v>2022001478</v>
      </c>
      <c r="C391" s="4">
        <v>44631</v>
      </c>
      <c r="D391" t="s">
        <v>61</v>
      </c>
      <c r="E391" t="s">
        <v>1461</v>
      </c>
      <c r="F391" t="s">
        <v>35</v>
      </c>
      <c r="G391" t="s">
        <v>223</v>
      </c>
      <c r="H391"/>
      <c r="I391"/>
      <c r="J391"/>
      <c r="K391" s="4"/>
      <c r="L391"/>
      <c r="M391" t="s">
        <v>223</v>
      </c>
      <c r="N391"/>
      <c r="O391" t="s">
        <v>50</v>
      </c>
      <c r="P391">
        <v>14982720</v>
      </c>
      <c r="Q391" t="s">
        <v>1487</v>
      </c>
      <c r="R391" t="s">
        <v>1488</v>
      </c>
      <c r="S391" t="s">
        <v>1489</v>
      </c>
      <c r="T391" t="s">
        <v>71</v>
      </c>
      <c r="U391" t="s">
        <v>1490</v>
      </c>
      <c r="V391" t="s">
        <v>52</v>
      </c>
      <c r="W391" t="s">
        <v>44</v>
      </c>
      <c r="X391" t="s">
        <v>44</v>
      </c>
      <c r="Y391" t="s">
        <v>44</v>
      </c>
      <c r="Z391" t="s">
        <v>39</v>
      </c>
      <c r="AA391" t="s">
        <v>55</v>
      </c>
      <c r="AB391" s="4">
        <v>44634</v>
      </c>
      <c r="AC391" t="s">
        <v>1473</v>
      </c>
      <c r="AD391" t="s">
        <v>37</v>
      </c>
      <c r="AE391" t="s">
        <v>45</v>
      </c>
      <c r="AF391" t="s">
        <v>223</v>
      </c>
      <c r="AG391" t="s">
        <v>46</v>
      </c>
      <c r="AH391" t="s">
        <v>45</v>
      </c>
      <c r="AI391" s="4">
        <v>44634</v>
      </c>
      <c r="AJ391" s="6">
        <f>IF(C391="","Sin Fecha Inicial",IF(AI391="","Sin Fecha Solucion",NETWORKDAYS.INTL(C391,AI391,1,FESTIVOS!$A$1:$A$17)-1))</f>
        <v>1</v>
      </c>
      <c r="AK391" s="5">
        <v>1</v>
      </c>
      <c r="AL391" s="5" t="str">
        <f t="shared" si="5"/>
        <v>CUMPLE</v>
      </c>
    </row>
    <row r="392" spans="1:38" x14ac:dyDescent="0.25">
      <c r="A392" t="s">
        <v>47</v>
      </c>
      <c r="B392">
        <v>2022001487</v>
      </c>
      <c r="C392" s="4">
        <v>44631</v>
      </c>
      <c r="D392" t="s">
        <v>38</v>
      </c>
      <c r="E392" t="s">
        <v>1461</v>
      </c>
      <c r="F392" t="s">
        <v>35</v>
      </c>
      <c r="G392" t="s">
        <v>223</v>
      </c>
      <c r="H392"/>
      <c r="I392"/>
      <c r="J392"/>
      <c r="K392" s="4"/>
      <c r="L392"/>
      <c r="M392" t="s">
        <v>223</v>
      </c>
      <c r="N392"/>
      <c r="O392" t="s">
        <v>50</v>
      </c>
      <c r="P392">
        <v>52970424</v>
      </c>
      <c r="Q392" t="s">
        <v>1491</v>
      </c>
      <c r="R392" t="s">
        <v>1492</v>
      </c>
      <c r="S392" t="s">
        <v>1493</v>
      </c>
      <c r="T392" t="s">
        <v>51</v>
      </c>
      <c r="U392" t="s">
        <v>1494</v>
      </c>
      <c r="V392" t="s">
        <v>52</v>
      </c>
      <c r="W392" t="s">
        <v>44</v>
      </c>
      <c r="X392" t="s">
        <v>44</v>
      </c>
      <c r="Y392" t="s">
        <v>44</v>
      </c>
      <c r="Z392" t="s">
        <v>39</v>
      </c>
      <c r="AA392" t="s">
        <v>48</v>
      </c>
      <c r="AB392" s="4">
        <v>44634</v>
      </c>
      <c r="AC392" t="s">
        <v>1473</v>
      </c>
      <c r="AD392" t="s">
        <v>1495</v>
      </c>
      <c r="AE392" t="s">
        <v>45</v>
      </c>
      <c r="AF392" t="s">
        <v>223</v>
      </c>
      <c r="AG392" t="s">
        <v>46</v>
      </c>
      <c r="AH392" t="s">
        <v>45</v>
      </c>
      <c r="AI392" s="4">
        <v>44634</v>
      </c>
      <c r="AJ392" s="6">
        <f>IF(C392="","Sin Fecha Inicial",IF(AI392="","Sin Fecha Solucion",NETWORKDAYS.INTL(C392,AI392,1,FESTIVOS!$A$1:$A$17)-1))</f>
        <v>1</v>
      </c>
      <c r="AK392" s="5">
        <v>1</v>
      </c>
      <c r="AL392" s="5" t="str">
        <f t="shared" si="5"/>
        <v>CUMPLE</v>
      </c>
    </row>
    <row r="393" spans="1:38" x14ac:dyDescent="0.25">
      <c r="A393" t="s">
        <v>47</v>
      </c>
      <c r="B393">
        <v>2022001488</v>
      </c>
      <c r="C393" s="4">
        <v>44631</v>
      </c>
      <c r="D393" t="s">
        <v>38</v>
      </c>
      <c r="E393" t="s">
        <v>1461</v>
      </c>
      <c r="F393" t="s">
        <v>35</v>
      </c>
      <c r="G393" t="s">
        <v>223</v>
      </c>
      <c r="H393"/>
      <c r="I393"/>
      <c r="J393"/>
      <c r="K393" s="4"/>
      <c r="L393"/>
      <c r="M393" t="s">
        <v>223</v>
      </c>
      <c r="N393"/>
      <c r="O393" t="s">
        <v>50</v>
      </c>
      <c r="P393"/>
      <c r="Q393" t="s">
        <v>1496</v>
      </c>
      <c r="R393" t="s">
        <v>1497</v>
      </c>
      <c r="S393" t="s">
        <v>1498</v>
      </c>
      <c r="T393" t="s">
        <v>51</v>
      </c>
      <c r="U393" t="s">
        <v>223</v>
      </c>
      <c r="V393" t="s">
        <v>52</v>
      </c>
      <c r="W393" t="s">
        <v>44</v>
      </c>
      <c r="X393" t="s">
        <v>44</v>
      </c>
      <c r="Y393" t="s">
        <v>44</v>
      </c>
      <c r="Z393" t="s">
        <v>39</v>
      </c>
      <c r="AA393" t="s">
        <v>48</v>
      </c>
      <c r="AB393" s="4">
        <v>44634</v>
      </c>
      <c r="AC393" t="s">
        <v>1473</v>
      </c>
      <c r="AD393" t="s">
        <v>1499</v>
      </c>
      <c r="AE393" t="s">
        <v>45</v>
      </c>
      <c r="AF393" t="s">
        <v>223</v>
      </c>
      <c r="AG393" t="s">
        <v>46</v>
      </c>
      <c r="AH393" t="s">
        <v>45</v>
      </c>
      <c r="AI393" s="4">
        <v>44634</v>
      </c>
      <c r="AJ393" s="6">
        <f>IF(C393="","Sin Fecha Inicial",IF(AI393="","Sin Fecha Solucion",NETWORKDAYS.INTL(C393,AI393,1,FESTIVOS!$A$1:$A$17)-1))</f>
        <v>1</v>
      </c>
      <c r="AK393" s="5">
        <v>1</v>
      </c>
      <c r="AL393" s="5" t="str">
        <f t="shared" si="5"/>
        <v>CUMPLE</v>
      </c>
    </row>
    <row r="394" spans="1:38" x14ac:dyDescent="0.25">
      <c r="A394" t="s">
        <v>47</v>
      </c>
      <c r="B394">
        <v>2022001489</v>
      </c>
      <c r="C394" s="4">
        <v>44632</v>
      </c>
      <c r="D394" t="s">
        <v>38</v>
      </c>
      <c r="E394" t="s">
        <v>1500</v>
      </c>
      <c r="F394" t="s">
        <v>35</v>
      </c>
      <c r="G394" t="s">
        <v>223</v>
      </c>
      <c r="H394"/>
      <c r="I394"/>
      <c r="J394"/>
      <c r="K394" s="4"/>
      <c r="L394"/>
      <c r="M394" t="s">
        <v>223</v>
      </c>
      <c r="N394"/>
      <c r="O394" t="s">
        <v>50</v>
      </c>
      <c r="P394">
        <v>1072717632</v>
      </c>
      <c r="Q394" t="s">
        <v>1501</v>
      </c>
      <c r="R394" t="s">
        <v>223</v>
      </c>
      <c r="S394" t="s">
        <v>1502</v>
      </c>
      <c r="T394" t="s">
        <v>51</v>
      </c>
      <c r="U394" t="s">
        <v>223</v>
      </c>
      <c r="V394" t="s">
        <v>52</v>
      </c>
      <c r="W394" t="s">
        <v>44</v>
      </c>
      <c r="X394" t="s">
        <v>44</v>
      </c>
      <c r="Y394" t="s">
        <v>44</v>
      </c>
      <c r="Z394" t="s">
        <v>39</v>
      </c>
      <c r="AA394" t="s">
        <v>48</v>
      </c>
      <c r="AB394" s="4">
        <v>44635</v>
      </c>
      <c r="AC394" t="s">
        <v>1503</v>
      </c>
      <c r="AD394" t="s">
        <v>1504</v>
      </c>
      <c r="AE394" t="s">
        <v>45</v>
      </c>
      <c r="AF394" t="s">
        <v>223</v>
      </c>
      <c r="AG394" t="s">
        <v>46</v>
      </c>
      <c r="AH394" t="s">
        <v>45</v>
      </c>
      <c r="AI394" s="4">
        <v>44635</v>
      </c>
      <c r="AJ394" s="6">
        <f>IF(C394="","Sin Fecha Inicial",IF(AI394="","Sin Fecha Solucion",NETWORKDAYS.INTL(C394,AI394,1,FESTIVOS!$A$1:$A$17)-1))</f>
        <v>1</v>
      </c>
      <c r="AK394" s="5">
        <v>1</v>
      </c>
      <c r="AL394" s="5" t="s">
        <v>389</v>
      </c>
    </row>
    <row r="395" spans="1:38" x14ac:dyDescent="0.25">
      <c r="A395" t="s">
        <v>47</v>
      </c>
      <c r="B395">
        <v>2022001522</v>
      </c>
      <c r="C395" s="4">
        <v>44634</v>
      </c>
      <c r="D395" t="s">
        <v>38</v>
      </c>
      <c r="E395" t="s">
        <v>1473</v>
      </c>
      <c r="F395" t="s">
        <v>35</v>
      </c>
      <c r="G395" t="s">
        <v>223</v>
      </c>
      <c r="H395"/>
      <c r="I395"/>
      <c r="J395"/>
      <c r="K395" s="4"/>
      <c r="L395"/>
      <c r="M395" t="s">
        <v>223</v>
      </c>
      <c r="N395"/>
      <c r="O395" t="s">
        <v>50</v>
      </c>
      <c r="P395"/>
      <c r="Q395" t="s">
        <v>1505</v>
      </c>
      <c r="R395" t="s">
        <v>1506</v>
      </c>
      <c r="S395" t="s">
        <v>1507</v>
      </c>
      <c r="T395" t="s">
        <v>51</v>
      </c>
      <c r="U395" t="s">
        <v>1508</v>
      </c>
      <c r="V395" t="s">
        <v>52</v>
      </c>
      <c r="W395" t="s">
        <v>44</v>
      </c>
      <c r="X395" t="s">
        <v>44</v>
      </c>
      <c r="Y395" t="s">
        <v>44</v>
      </c>
      <c r="Z395" t="s">
        <v>39</v>
      </c>
      <c r="AA395" t="s">
        <v>48</v>
      </c>
      <c r="AB395" s="4">
        <v>44635</v>
      </c>
      <c r="AC395" t="s">
        <v>1503</v>
      </c>
      <c r="AD395" t="s">
        <v>1509</v>
      </c>
      <c r="AE395" t="s">
        <v>45</v>
      </c>
      <c r="AF395" t="s">
        <v>223</v>
      </c>
      <c r="AG395" t="s">
        <v>46</v>
      </c>
      <c r="AH395" t="s">
        <v>45</v>
      </c>
      <c r="AI395" s="4">
        <v>44635</v>
      </c>
      <c r="AJ395" s="6">
        <f>IF(C395="","Sin Fecha Inicial",IF(AI395="","Sin Fecha Solucion",NETWORKDAYS.INTL(C395,AI395,1,FESTIVOS!$A$1:$A$17)-1))</f>
        <v>1</v>
      </c>
      <c r="AK395" s="5">
        <v>30</v>
      </c>
      <c r="AL395" s="5" t="s">
        <v>389</v>
      </c>
    </row>
    <row r="396" spans="1:38" x14ac:dyDescent="0.25">
      <c r="A396" t="s">
        <v>47</v>
      </c>
      <c r="B396">
        <v>2022001537</v>
      </c>
      <c r="C396" s="4">
        <v>44634</v>
      </c>
      <c r="D396" t="s">
        <v>38</v>
      </c>
      <c r="E396" t="s">
        <v>1473</v>
      </c>
      <c r="F396" t="s">
        <v>35</v>
      </c>
      <c r="G396" t="s">
        <v>223</v>
      </c>
      <c r="H396"/>
      <c r="I396"/>
      <c r="J396"/>
      <c r="K396" s="4"/>
      <c r="L396"/>
      <c r="M396" t="s">
        <v>223</v>
      </c>
      <c r="N396"/>
      <c r="O396" t="s">
        <v>50</v>
      </c>
      <c r="P396"/>
      <c r="Q396" t="s">
        <v>1510</v>
      </c>
      <c r="R396" t="s">
        <v>1511</v>
      </c>
      <c r="S396" t="s">
        <v>191</v>
      </c>
      <c r="T396" t="s">
        <v>51</v>
      </c>
      <c r="U396" t="s">
        <v>223</v>
      </c>
      <c r="V396" t="s">
        <v>52</v>
      </c>
      <c r="W396" t="s">
        <v>44</v>
      </c>
      <c r="X396" t="s">
        <v>44</v>
      </c>
      <c r="Y396" t="s">
        <v>44</v>
      </c>
      <c r="Z396" t="s">
        <v>39</v>
      </c>
      <c r="AA396" t="s">
        <v>48</v>
      </c>
      <c r="AB396" s="4">
        <v>44635</v>
      </c>
      <c r="AC396" t="s">
        <v>1503</v>
      </c>
      <c r="AD396" t="s">
        <v>1512</v>
      </c>
      <c r="AE396" t="s">
        <v>45</v>
      </c>
      <c r="AF396" t="s">
        <v>223</v>
      </c>
      <c r="AG396" t="s">
        <v>46</v>
      </c>
      <c r="AH396" t="s">
        <v>45</v>
      </c>
      <c r="AI396" s="4">
        <v>44635</v>
      </c>
      <c r="AJ396" s="6">
        <f>IF(C396="","Sin Fecha Inicial",IF(AI396="","Sin Fecha Solucion",NETWORKDAYS.INTL(C396,AI396,1,FESTIVOS!$A$1:$A$17)-1))</f>
        <v>1</v>
      </c>
      <c r="AK396" s="5">
        <v>30</v>
      </c>
      <c r="AL396" s="5" t="s">
        <v>389</v>
      </c>
    </row>
    <row r="397" spans="1:38" x14ac:dyDescent="0.25">
      <c r="A397" t="s">
        <v>47</v>
      </c>
      <c r="B397">
        <v>2022001481</v>
      </c>
      <c r="C397" s="4">
        <v>44631</v>
      </c>
      <c r="D397" t="s">
        <v>61</v>
      </c>
      <c r="E397" t="s">
        <v>1461</v>
      </c>
      <c r="F397" t="s">
        <v>35</v>
      </c>
      <c r="G397" t="s">
        <v>91</v>
      </c>
      <c r="H397">
        <v>19736</v>
      </c>
      <c r="I397">
        <v>20220116211</v>
      </c>
      <c r="J397"/>
      <c r="K397" s="4"/>
      <c r="L397"/>
      <c r="M397" t="s">
        <v>223</v>
      </c>
      <c r="N397"/>
      <c r="O397" t="s">
        <v>7</v>
      </c>
      <c r="P397">
        <v>16831207</v>
      </c>
      <c r="Q397" t="s">
        <v>1513</v>
      </c>
      <c r="R397" t="s">
        <v>223</v>
      </c>
      <c r="S397" t="s">
        <v>1514</v>
      </c>
      <c r="T397" t="s">
        <v>71</v>
      </c>
      <c r="U397" t="s">
        <v>1515</v>
      </c>
      <c r="V397" t="s">
        <v>52</v>
      </c>
      <c r="W397" t="s">
        <v>44</v>
      </c>
      <c r="X397" t="s">
        <v>44</v>
      </c>
      <c r="Y397" t="s">
        <v>44</v>
      </c>
      <c r="Z397" t="s">
        <v>39</v>
      </c>
      <c r="AA397" t="s">
        <v>60</v>
      </c>
      <c r="AB397" s="4">
        <v>44636</v>
      </c>
      <c r="AC397" t="s">
        <v>871</v>
      </c>
      <c r="AD397" t="s">
        <v>37</v>
      </c>
      <c r="AE397" t="s">
        <v>45</v>
      </c>
      <c r="AF397" t="s">
        <v>223</v>
      </c>
      <c r="AG397" t="s">
        <v>46</v>
      </c>
      <c r="AH397" t="s">
        <v>45</v>
      </c>
      <c r="AI397" s="4">
        <v>44636</v>
      </c>
      <c r="AJ397" s="6">
        <f>IF(C397="","Sin Fecha Inicial",IF(AI397="","Sin Fecha Solucion",NETWORKDAYS.INTL(C397,AI397,1,FESTIVOS!$A$1:$A$17)-1))</f>
        <v>3</v>
      </c>
      <c r="AK397" s="5">
        <v>30</v>
      </c>
      <c r="AL397" s="5" t="s">
        <v>389</v>
      </c>
    </row>
    <row r="398" spans="1:38" x14ac:dyDescent="0.25">
      <c r="A398" t="s">
        <v>47</v>
      </c>
      <c r="B398">
        <v>2022001572</v>
      </c>
      <c r="C398" s="4">
        <v>44635</v>
      </c>
      <c r="D398" t="s">
        <v>38</v>
      </c>
      <c r="E398" t="s">
        <v>1503</v>
      </c>
      <c r="F398" t="s">
        <v>35</v>
      </c>
      <c r="G398" t="s">
        <v>223</v>
      </c>
      <c r="H398"/>
      <c r="I398"/>
      <c r="J398"/>
      <c r="K398" s="4"/>
      <c r="L398"/>
      <c r="M398" t="s">
        <v>223</v>
      </c>
      <c r="N398"/>
      <c r="O398" t="s">
        <v>50</v>
      </c>
      <c r="P398">
        <v>36952767</v>
      </c>
      <c r="Q398" t="s">
        <v>1516</v>
      </c>
      <c r="R398" t="s">
        <v>223</v>
      </c>
      <c r="S398" t="s">
        <v>1517</v>
      </c>
      <c r="T398" t="s">
        <v>51</v>
      </c>
      <c r="U398" t="s">
        <v>1518</v>
      </c>
      <c r="V398" t="s">
        <v>52</v>
      </c>
      <c r="W398" t="s">
        <v>44</v>
      </c>
      <c r="X398" t="s">
        <v>44</v>
      </c>
      <c r="Y398" t="s">
        <v>44</v>
      </c>
      <c r="Z398" t="s">
        <v>39</v>
      </c>
      <c r="AA398" t="s">
        <v>48</v>
      </c>
      <c r="AB398" s="4">
        <v>44636</v>
      </c>
      <c r="AC398" t="s">
        <v>871</v>
      </c>
      <c r="AD398" t="s">
        <v>1519</v>
      </c>
      <c r="AE398" t="s">
        <v>45</v>
      </c>
      <c r="AF398" t="s">
        <v>223</v>
      </c>
      <c r="AG398" t="s">
        <v>46</v>
      </c>
      <c r="AH398" t="s">
        <v>45</v>
      </c>
      <c r="AI398" s="4">
        <v>44636</v>
      </c>
      <c r="AJ398" s="6">
        <f>IF(C398="","Sin Fecha Inicial",IF(AI398="","Sin Fecha Solucion",NETWORKDAYS.INTL(C398,AI398,1,FESTIVOS!$A$1:$A$17)-1))</f>
        <v>1</v>
      </c>
      <c r="AK398" s="5">
        <v>30</v>
      </c>
      <c r="AL398" s="5" t="s">
        <v>389</v>
      </c>
    </row>
    <row r="399" spans="1:38" x14ac:dyDescent="0.25">
      <c r="A399" t="s">
        <v>47</v>
      </c>
      <c r="B399">
        <v>2022001011</v>
      </c>
      <c r="C399" s="4">
        <v>44615</v>
      </c>
      <c r="D399" t="s">
        <v>103</v>
      </c>
      <c r="E399" t="s">
        <v>1183</v>
      </c>
      <c r="F399" t="s">
        <v>35</v>
      </c>
      <c r="G399" t="s">
        <v>223</v>
      </c>
      <c r="H399"/>
      <c r="I399"/>
      <c r="J399"/>
      <c r="K399" s="4"/>
      <c r="L399"/>
      <c r="M399" t="s">
        <v>223</v>
      </c>
      <c r="N399"/>
      <c r="O399" t="s">
        <v>50</v>
      </c>
      <c r="P399">
        <v>16448642</v>
      </c>
      <c r="Q399" t="s">
        <v>1521</v>
      </c>
      <c r="R399" t="s">
        <v>223</v>
      </c>
      <c r="S399" t="s">
        <v>223</v>
      </c>
      <c r="T399" t="s">
        <v>84</v>
      </c>
      <c r="U399" t="s">
        <v>223</v>
      </c>
      <c r="V399" t="s">
        <v>80</v>
      </c>
      <c r="W399" t="s">
        <v>44</v>
      </c>
      <c r="X399" t="s">
        <v>44</v>
      </c>
      <c r="Y399" t="s">
        <v>44</v>
      </c>
      <c r="Z399" t="s">
        <v>39</v>
      </c>
      <c r="AA399" t="s">
        <v>1520</v>
      </c>
      <c r="AB399" s="4">
        <v>44636</v>
      </c>
      <c r="AC399" t="s">
        <v>1522</v>
      </c>
      <c r="AD399" t="s">
        <v>37</v>
      </c>
      <c r="AE399" t="s">
        <v>45</v>
      </c>
      <c r="AF399" t="s">
        <v>223</v>
      </c>
      <c r="AG399" t="s">
        <v>46</v>
      </c>
      <c r="AH399" t="s">
        <v>45</v>
      </c>
      <c r="AI399" s="4">
        <v>44637</v>
      </c>
      <c r="AJ399" s="6">
        <f>IF(C399="","Sin Fecha Inicial",IF(AI399="","Sin Fecha Solucion",NETWORKDAYS.INTL(C399,AI399,1,FESTIVOS!$A$1:$A$17)-1))</f>
        <v>16</v>
      </c>
      <c r="AK399" s="5">
        <v>30</v>
      </c>
      <c r="AL399" s="5" t="s">
        <v>389</v>
      </c>
    </row>
    <row r="400" spans="1:38" x14ac:dyDescent="0.25">
      <c r="A400" t="s">
        <v>47</v>
      </c>
      <c r="B400">
        <v>2022001390</v>
      </c>
      <c r="C400" s="4">
        <v>44629</v>
      </c>
      <c r="D400" t="s">
        <v>61</v>
      </c>
      <c r="E400" t="s">
        <v>1395</v>
      </c>
      <c r="F400" t="s">
        <v>35</v>
      </c>
      <c r="G400" t="s">
        <v>223</v>
      </c>
      <c r="H400"/>
      <c r="I400"/>
      <c r="J400"/>
      <c r="K400" s="4"/>
      <c r="L400"/>
      <c r="M400" t="s">
        <v>223</v>
      </c>
      <c r="N400"/>
      <c r="O400" t="s">
        <v>50</v>
      </c>
      <c r="P400">
        <v>1144167673</v>
      </c>
      <c r="Q400" t="s">
        <v>1523</v>
      </c>
      <c r="R400" t="s">
        <v>223</v>
      </c>
      <c r="S400" t="s">
        <v>1524</v>
      </c>
      <c r="T400" t="s">
        <v>71</v>
      </c>
      <c r="U400" t="s">
        <v>1525</v>
      </c>
      <c r="V400" t="s">
        <v>52</v>
      </c>
      <c r="W400" t="s">
        <v>44</v>
      </c>
      <c r="X400" t="s">
        <v>44</v>
      </c>
      <c r="Y400" t="s">
        <v>44</v>
      </c>
      <c r="Z400" t="s">
        <v>39</v>
      </c>
      <c r="AA400" t="s">
        <v>73</v>
      </c>
      <c r="AB400" s="4">
        <v>44637</v>
      </c>
      <c r="AC400" t="s">
        <v>1522</v>
      </c>
      <c r="AD400" t="s">
        <v>1526</v>
      </c>
      <c r="AE400" t="s">
        <v>45</v>
      </c>
      <c r="AF400" t="s">
        <v>223</v>
      </c>
      <c r="AG400" t="s">
        <v>46</v>
      </c>
      <c r="AH400" t="s">
        <v>45</v>
      </c>
      <c r="AI400" s="4">
        <v>44637</v>
      </c>
      <c r="AJ400" s="6">
        <f>IF(C400="","Sin Fecha Inicial",IF(AI400="","Sin Fecha Solucion",NETWORKDAYS.INTL(C400,AI400,1,FESTIVOS!$A$1:$A$17)-1))</f>
        <v>6</v>
      </c>
      <c r="AK400" s="5">
        <v>30</v>
      </c>
      <c r="AL400" s="5" t="s">
        <v>389</v>
      </c>
    </row>
    <row r="401" spans="1:38" x14ac:dyDescent="0.25">
      <c r="A401" t="s">
        <v>47</v>
      </c>
      <c r="B401">
        <v>2022001419</v>
      </c>
      <c r="C401" s="4">
        <v>44630</v>
      </c>
      <c r="D401" t="s">
        <v>38</v>
      </c>
      <c r="E401" t="s">
        <v>1423</v>
      </c>
      <c r="F401" t="s">
        <v>35</v>
      </c>
      <c r="G401" t="s">
        <v>223</v>
      </c>
      <c r="H401"/>
      <c r="I401"/>
      <c r="J401"/>
      <c r="K401" s="4"/>
      <c r="L401"/>
      <c r="M401" t="s">
        <v>223</v>
      </c>
      <c r="N401"/>
      <c r="O401" t="s">
        <v>50</v>
      </c>
      <c r="P401"/>
      <c r="Q401" t="s">
        <v>1527</v>
      </c>
      <c r="R401" t="s">
        <v>223</v>
      </c>
      <c r="S401" t="s">
        <v>1528</v>
      </c>
      <c r="T401" t="s">
        <v>51</v>
      </c>
      <c r="U401" t="s">
        <v>223</v>
      </c>
      <c r="V401" t="s">
        <v>52</v>
      </c>
      <c r="W401" t="s">
        <v>44</v>
      </c>
      <c r="X401" t="s">
        <v>44</v>
      </c>
      <c r="Y401" t="s">
        <v>44</v>
      </c>
      <c r="Z401" t="s">
        <v>39</v>
      </c>
      <c r="AA401" t="s">
        <v>48</v>
      </c>
      <c r="AB401" s="4">
        <v>44630</v>
      </c>
      <c r="AC401" t="s">
        <v>1522</v>
      </c>
      <c r="AD401" t="s">
        <v>1529</v>
      </c>
      <c r="AE401" t="s">
        <v>45</v>
      </c>
      <c r="AF401" t="s">
        <v>223</v>
      </c>
      <c r="AG401" t="s">
        <v>46</v>
      </c>
      <c r="AH401" t="s">
        <v>45</v>
      </c>
      <c r="AI401" s="4">
        <v>44637</v>
      </c>
      <c r="AJ401" s="6">
        <f>IF(C401="","Sin Fecha Inicial",IF(AI401="","Sin Fecha Solucion",NETWORKDAYS.INTL(C401,AI401,1,FESTIVOS!$A$1:$A$17)-1))</f>
        <v>5</v>
      </c>
      <c r="AK401" s="5">
        <v>30</v>
      </c>
      <c r="AL401" s="5" t="s">
        <v>389</v>
      </c>
    </row>
    <row r="402" spans="1:38" x14ac:dyDescent="0.25">
      <c r="A402" t="s">
        <v>47</v>
      </c>
      <c r="B402">
        <v>2022001420</v>
      </c>
      <c r="C402" s="4">
        <v>44630</v>
      </c>
      <c r="D402" t="s">
        <v>61</v>
      </c>
      <c r="E402" t="s">
        <v>1423</v>
      </c>
      <c r="F402" t="s">
        <v>35</v>
      </c>
      <c r="G402" t="s">
        <v>223</v>
      </c>
      <c r="H402"/>
      <c r="I402"/>
      <c r="J402"/>
      <c r="K402" s="4"/>
      <c r="L402"/>
      <c r="M402" t="s">
        <v>223</v>
      </c>
      <c r="N402"/>
      <c r="O402" t="s">
        <v>50</v>
      </c>
      <c r="P402"/>
      <c r="Q402" t="s">
        <v>1530</v>
      </c>
      <c r="R402" t="s">
        <v>223</v>
      </c>
      <c r="S402" t="s">
        <v>1531</v>
      </c>
      <c r="T402" t="s">
        <v>51</v>
      </c>
      <c r="U402" t="s">
        <v>1532</v>
      </c>
      <c r="V402" t="s">
        <v>52</v>
      </c>
      <c r="W402" t="s">
        <v>44</v>
      </c>
      <c r="X402" t="s">
        <v>44</v>
      </c>
      <c r="Y402" t="s">
        <v>44</v>
      </c>
      <c r="Z402" t="s">
        <v>39</v>
      </c>
      <c r="AA402" t="s">
        <v>73</v>
      </c>
      <c r="AB402" s="4">
        <v>44637</v>
      </c>
      <c r="AC402" t="s">
        <v>1522</v>
      </c>
      <c r="AD402" t="s">
        <v>1526</v>
      </c>
      <c r="AE402" t="s">
        <v>45</v>
      </c>
      <c r="AF402" t="s">
        <v>223</v>
      </c>
      <c r="AG402" t="s">
        <v>46</v>
      </c>
      <c r="AH402" t="s">
        <v>45</v>
      </c>
      <c r="AI402" s="4">
        <v>44637</v>
      </c>
      <c r="AJ402" s="6">
        <f>IF(C402="","Sin Fecha Inicial",IF(AI402="","Sin Fecha Solucion",NETWORKDAYS.INTL(C402,AI402,1,FESTIVOS!$A$1:$A$17)-1))</f>
        <v>5</v>
      </c>
      <c r="AK402" s="5">
        <v>30</v>
      </c>
      <c r="AL402" s="5" t="s">
        <v>389</v>
      </c>
    </row>
    <row r="403" spans="1:38" x14ac:dyDescent="0.25">
      <c r="A403" t="s">
        <v>47</v>
      </c>
      <c r="B403">
        <v>2022001451</v>
      </c>
      <c r="C403" s="4">
        <v>44631</v>
      </c>
      <c r="D403" t="s">
        <v>38</v>
      </c>
      <c r="E403" t="s">
        <v>1461</v>
      </c>
      <c r="F403" t="s">
        <v>35</v>
      </c>
      <c r="G403" t="s">
        <v>223</v>
      </c>
      <c r="H403"/>
      <c r="I403"/>
      <c r="J403"/>
      <c r="K403" s="4"/>
      <c r="L403"/>
      <c r="M403" t="s">
        <v>223</v>
      </c>
      <c r="N403"/>
      <c r="O403" t="s">
        <v>50</v>
      </c>
      <c r="P403"/>
      <c r="Q403" t="s">
        <v>223</v>
      </c>
      <c r="R403" t="s">
        <v>223</v>
      </c>
      <c r="S403" t="s">
        <v>223</v>
      </c>
      <c r="T403" t="s">
        <v>51</v>
      </c>
      <c r="U403" t="s">
        <v>223</v>
      </c>
      <c r="V403" t="s">
        <v>52</v>
      </c>
      <c r="W403" t="s">
        <v>44</v>
      </c>
      <c r="X403" t="s">
        <v>44</v>
      </c>
      <c r="Y403" t="s">
        <v>44</v>
      </c>
      <c r="Z403" t="s">
        <v>39</v>
      </c>
      <c r="AA403" t="s">
        <v>48</v>
      </c>
      <c r="AB403" s="4">
        <v>44637</v>
      </c>
      <c r="AC403" t="s">
        <v>1522</v>
      </c>
      <c r="AD403" t="s">
        <v>1533</v>
      </c>
      <c r="AE403" t="s">
        <v>45</v>
      </c>
      <c r="AF403" t="s">
        <v>223</v>
      </c>
      <c r="AG403" t="s">
        <v>46</v>
      </c>
      <c r="AH403" t="s">
        <v>45</v>
      </c>
      <c r="AI403" s="4">
        <v>44637</v>
      </c>
      <c r="AJ403" s="6">
        <f>IF(C403="","Sin Fecha Inicial",IF(AI403="","Sin Fecha Solucion",NETWORKDAYS.INTL(C403,AI403,1,FESTIVOS!$A$1:$A$17)-1))</f>
        <v>4</v>
      </c>
      <c r="AK403" s="5">
        <v>30</v>
      </c>
      <c r="AL403" s="5" t="s">
        <v>389</v>
      </c>
    </row>
    <row r="404" spans="1:38" x14ac:dyDescent="0.25">
      <c r="A404" t="s">
        <v>47</v>
      </c>
      <c r="B404">
        <v>2022001490</v>
      </c>
      <c r="C404" s="4">
        <v>44632</v>
      </c>
      <c r="D404" t="s">
        <v>38</v>
      </c>
      <c r="E404" t="s">
        <v>1500</v>
      </c>
      <c r="F404" t="s">
        <v>35</v>
      </c>
      <c r="G404" t="s">
        <v>223</v>
      </c>
      <c r="H404"/>
      <c r="I404"/>
      <c r="J404"/>
      <c r="K404" s="4"/>
      <c r="L404"/>
      <c r="M404" t="s">
        <v>223</v>
      </c>
      <c r="N404"/>
      <c r="O404" t="s">
        <v>50</v>
      </c>
      <c r="P404">
        <v>1072717632</v>
      </c>
      <c r="Q404" t="s">
        <v>1501</v>
      </c>
      <c r="R404" t="s">
        <v>223</v>
      </c>
      <c r="S404" t="s">
        <v>1502</v>
      </c>
      <c r="T404" t="s">
        <v>51</v>
      </c>
      <c r="U404" t="s">
        <v>223</v>
      </c>
      <c r="V404" t="s">
        <v>52</v>
      </c>
      <c r="W404" t="s">
        <v>44</v>
      </c>
      <c r="X404" t="s">
        <v>44</v>
      </c>
      <c r="Y404" t="s">
        <v>44</v>
      </c>
      <c r="Z404" t="s">
        <v>39</v>
      </c>
      <c r="AA404" t="s">
        <v>48</v>
      </c>
      <c r="AB404" s="4">
        <v>44637</v>
      </c>
      <c r="AC404" t="s">
        <v>1522</v>
      </c>
      <c r="AD404" t="s">
        <v>1534</v>
      </c>
      <c r="AE404" t="s">
        <v>45</v>
      </c>
      <c r="AF404" t="s">
        <v>223</v>
      </c>
      <c r="AG404" t="s">
        <v>46</v>
      </c>
      <c r="AH404" t="s">
        <v>45</v>
      </c>
      <c r="AI404" s="4">
        <v>44637</v>
      </c>
      <c r="AJ404" s="6">
        <f>IF(C404="","Sin Fecha Inicial",IF(AI404="","Sin Fecha Solucion",NETWORKDAYS.INTL(C404,AI404,1,FESTIVOS!$A$1:$A$17)-1))</f>
        <v>3</v>
      </c>
      <c r="AK404" s="5">
        <v>1</v>
      </c>
      <c r="AL404" s="5" t="str">
        <f t="shared" ref="AL404:AL413" si="6">IF(AJ404&lt;=AK404,"CUMPLE","No cumple")</f>
        <v>No cumple</v>
      </c>
    </row>
    <row r="405" spans="1:38" x14ac:dyDescent="0.25">
      <c r="A405" t="s">
        <v>47</v>
      </c>
      <c r="B405">
        <v>2022001526</v>
      </c>
      <c r="C405" s="4">
        <v>44634</v>
      </c>
      <c r="D405" t="s">
        <v>61</v>
      </c>
      <c r="E405" t="s">
        <v>1473</v>
      </c>
      <c r="F405" t="s">
        <v>35</v>
      </c>
      <c r="G405" t="s">
        <v>49</v>
      </c>
      <c r="H405"/>
      <c r="I405"/>
      <c r="J405"/>
      <c r="K405" s="4"/>
      <c r="L405"/>
      <c r="M405" t="s">
        <v>223</v>
      </c>
      <c r="N405"/>
      <c r="O405" t="s">
        <v>50</v>
      </c>
      <c r="P405"/>
      <c r="Q405" t="s">
        <v>1535</v>
      </c>
      <c r="R405" t="s">
        <v>223</v>
      </c>
      <c r="S405" t="s">
        <v>1536</v>
      </c>
      <c r="T405" t="s">
        <v>51</v>
      </c>
      <c r="U405" t="s">
        <v>223</v>
      </c>
      <c r="V405" t="s">
        <v>52</v>
      </c>
      <c r="W405" t="s">
        <v>44</v>
      </c>
      <c r="X405" t="s">
        <v>44</v>
      </c>
      <c r="Y405" t="s">
        <v>44</v>
      </c>
      <c r="Z405" t="s">
        <v>39</v>
      </c>
      <c r="AA405" t="s">
        <v>55</v>
      </c>
      <c r="AB405" s="4">
        <v>44637</v>
      </c>
      <c r="AC405" t="s">
        <v>1522</v>
      </c>
      <c r="AD405" t="s">
        <v>37</v>
      </c>
      <c r="AE405" t="s">
        <v>45</v>
      </c>
      <c r="AF405" t="s">
        <v>223</v>
      </c>
      <c r="AG405" t="s">
        <v>46</v>
      </c>
      <c r="AH405" t="s">
        <v>45</v>
      </c>
      <c r="AI405" s="4">
        <v>44637</v>
      </c>
      <c r="AJ405" s="6">
        <f>IF(C405="","Sin Fecha Inicial",IF(AI405="","Sin Fecha Solucion",NETWORKDAYS.INTL(C405,AI405,1,FESTIVOS!$A$1:$A$17)-1))</f>
        <v>3</v>
      </c>
      <c r="AK405" s="5">
        <v>1</v>
      </c>
      <c r="AL405" s="5" t="str">
        <f t="shared" si="6"/>
        <v>No cumple</v>
      </c>
    </row>
    <row r="406" spans="1:38" x14ac:dyDescent="0.25">
      <c r="A406" t="s">
        <v>47</v>
      </c>
      <c r="B406">
        <v>2022001561</v>
      </c>
      <c r="C406" s="4">
        <v>44635</v>
      </c>
      <c r="D406" t="s">
        <v>61</v>
      </c>
      <c r="E406" t="s">
        <v>1503</v>
      </c>
      <c r="F406" t="s">
        <v>35</v>
      </c>
      <c r="G406" t="s">
        <v>41</v>
      </c>
      <c r="H406"/>
      <c r="I406"/>
      <c r="J406"/>
      <c r="K406" s="4"/>
      <c r="L406"/>
      <c r="M406" t="s">
        <v>223</v>
      </c>
      <c r="N406"/>
      <c r="O406" t="s">
        <v>50</v>
      </c>
      <c r="P406">
        <v>1005873236</v>
      </c>
      <c r="Q406" t="s">
        <v>1537</v>
      </c>
      <c r="R406" t="s">
        <v>223</v>
      </c>
      <c r="S406" t="s">
        <v>1538</v>
      </c>
      <c r="T406" t="s">
        <v>71</v>
      </c>
      <c r="U406" t="s">
        <v>1539</v>
      </c>
      <c r="V406" t="s">
        <v>52</v>
      </c>
      <c r="W406" t="s">
        <v>44</v>
      </c>
      <c r="X406" t="s">
        <v>44</v>
      </c>
      <c r="Y406" t="s">
        <v>44</v>
      </c>
      <c r="Z406" t="s">
        <v>39</v>
      </c>
      <c r="AA406" t="s">
        <v>55</v>
      </c>
      <c r="AB406" s="4">
        <v>44637</v>
      </c>
      <c r="AC406" t="s">
        <v>1522</v>
      </c>
      <c r="AD406" t="s">
        <v>37</v>
      </c>
      <c r="AE406" t="s">
        <v>45</v>
      </c>
      <c r="AF406" t="s">
        <v>223</v>
      </c>
      <c r="AG406" t="s">
        <v>46</v>
      </c>
      <c r="AH406" t="s">
        <v>45</v>
      </c>
      <c r="AI406" s="4">
        <v>44637</v>
      </c>
      <c r="AJ406" s="6">
        <f>IF(C406="","Sin Fecha Inicial",IF(AI406="","Sin Fecha Solucion",NETWORKDAYS.INTL(C406,AI406,1,FESTIVOS!$A$1:$A$17)-1))</f>
        <v>2</v>
      </c>
      <c r="AK406" s="5">
        <v>1</v>
      </c>
      <c r="AL406" s="5" t="str">
        <f t="shared" si="6"/>
        <v>No cumple</v>
      </c>
    </row>
    <row r="407" spans="1:38" x14ac:dyDescent="0.25">
      <c r="A407" t="s">
        <v>47</v>
      </c>
      <c r="B407">
        <v>2022001618</v>
      </c>
      <c r="C407" s="4">
        <v>44637</v>
      </c>
      <c r="D407" t="s">
        <v>38</v>
      </c>
      <c r="E407" t="s">
        <v>1522</v>
      </c>
      <c r="F407" t="s">
        <v>35</v>
      </c>
      <c r="G407" t="s">
        <v>223</v>
      </c>
      <c r="H407"/>
      <c r="I407"/>
      <c r="J407"/>
      <c r="K407" s="4"/>
      <c r="L407"/>
      <c r="M407" t="s">
        <v>223</v>
      </c>
      <c r="N407"/>
      <c r="O407" t="s">
        <v>50</v>
      </c>
      <c r="P407"/>
      <c r="Q407" t="s">
        <v>1540</v>
      </c>
      <c r="R407" t="s">
        <v>223</v>
      </c>
      <c r="S407" t="s">
        <v>1541</v>
      </c>
      <c r="T407" t="s">
        <v>51</v>
      </c>
      <c r="U407" t="s">
        <v>1542</v>
      </c>
      <c r="V407" t="s">
        <v>52</v>
      </c>
      <c r="W407" t="s">
        <v>44</v>
      </c>
      <c r="X407" t="s">
        <v>44</v>
      </c>
      <c r="Y407" t="s">
        <v>44</v>
      </c>
      <c r="Z407" t="s">
        <v>39</v>
      </c>
      <c r="AA407" t="s">
        <v>48</v>
      </c>
      <c r="AB407" s="4">
        <v>44637</v>
      </c>
      <c r="AC407" t="s">
        <v>1522</v>
      </c>
      <c r="AD407" t="s">
        <v>1543</v>
      </c>
      <c r="AE407" t="s">
        <v>45</v>
      </c>
      <c r="AF407" t="s">
        <v>223</v>
      </c>
      <c r="AG407" t="s">
        <v>46</v>
      </c>
      <c r="AH407" t="s">
        <v>45</v>
      </c>
      <c r="AI407" s="4">
        <v>44637</v>
      </c>
      <c r="AJ407" s="6">
        <f>IF(C407="","Sin Fecha Inicial",IF(AI407="","Sin Fecha Solucion",NETWORKDAYS.INTL(C407,AI407,1,FESTIVOS!$A$1:$A$17)-1))</f>
        <v>0</v>
      </c>
      <c r="AK407" s="5">
        <v>1</v>
      </c>
      <c r="AL407" s="5" t="str">
        <f t="shared" si="6"/>
        <v>CUMPLE</v>
      </c>
    </row>
    <row r="408" spans="1:38" x14ac:dyDescent="0.25">
      <c r="A408" t="s">
        <v>47</v>
      </c>
      <c r="B408">
        <v>2022000998</v>
      </c>
      <c r="C408" s="4">
        <v>44615</v>
      </c>
      <c r="D408" t="s">
        <v>103</v>
      </c>
      <c r="E408" t="s">
        <v>1183</v>
      </c>
      <c r="F408" t="s">
        <v>35</v>
      </c>
      <c r="G408" t="s">
        <v>223</v>
      </c>
      <c r="H408"/>
      <c r="I408"/>
      <c r="J408"/>
      <c r="K408" s="4"/>
      <c r="L408"/>
      <c r="M408" t="s">
        <v>223</v>
      </c>
      <c r="N408"/>
      <c r="O408" t="s">
        <v>50</v>
      </c>
      <c r="P408"/>
      <c r="Q408" t="s">
        <v>1544</v>
      </c>
      <c r="R408" t="s">
        <v>223</v>
      </c>
      <c r="S408" t="s">
        <v>1545</v>
      </c>
      <c r="T408" t="s">
        <v>51</v>
      </c>
      <c r="U408" t="s">
        <v>223</v>
      </c>
      <c r="V408" t="s">
        <v>52</v>
      </c>
      <c r="W408" t="s">
        <v>44</v>
      </c>
      <c r="X408" t="s">
        <v>44</v>
      </c>
      <c r="Y408" t="s">
        <v>44</v>
      </c>
      <c r="Z408" t="s">
        <v>39</v>
      </c>
      <c r="AA408" t="s">
        <v>1520</v>
      </c>
      <c r="AB408" s="4">
        <v>44638</v>
      </c>
      <c r="AC408" t="s">
        <v>1546</v>
      </c>
      <c r="AD408" t="s">
        <v>37</v>
      </c>
      <c r="AE408" t="s">
        <v>45</v>
      </c>
      <c r="AF408" t="s">
        <v>223</v>
      </c>
      <c r="AG408" t="s">
        <v>46</v>
      </c>
      <c r="AH408" t="s">
        <v>45</v>
      </c>
      <c r="AI408" s="4">
        <v>44638</v>
      </c>
      <c r="AJ408" s="6">
        <f>IF(C408="","Sin Fecha Inicial",IF(AI408="","Sin Fecha Solucion",NETWORKDAYS.INTL(C408,AI408,1,FESTIVOS!$A$1:$A$17)-1))</f>
        <v>17</v>
      </c>
      <c r="AK408" s="5">
        <v>1</v>
      </c>
      <c r="AL408" s="5" t="str">
        <f t="shared" si="6"/>
        <v>No cumple</v>
      </c>
    </row>
    <row r="409" spans="1:38" x14ac:dyDescent="0.25">
      <c r="A409" t="s">
        <v>47</v>
      </c>
      <c r="B409">
        <v>2022001434</v>
      </c>
      <c r="C409" s="4">
        <v>44630</v>
      </c>
      <c r="D409" t="s">
        <v>61</v>
      </c>
      <c r="E409" t="s">
        <v>1423</v>
      </c>
      <c r="F409" t="s">
        <v>35</v>
      </c>
      <c r="G409" t="s">
        <v>41</v>
      </c>
      <c r="H409">
        <v>211604</v>
      </c>
      <c r="I409">
        <v>20220101704</v>
      </c>
      <c r="J409"/>
      <c r="K409" s="4"/>
      <c r="L409"/>
      <c r="M409" t="s">
        <v>223</v>
      </c>
      <c r="N409"/>
      <c r="O409" t="s">
        <v>7</v>
      </c>
      <c r="P409">
        <v>31179170</v>
      </c>
      <c r="Q409" t="s">
        <v>1547</v>
      </c>
      <c r="R409" t="s">
        <v>223</v>
      </c>
      <c r="S409" t="s">
        <v>223</v>
      </c>
      <c r="T409" t="s">
        <v>51</v>
      </c>
      <c r="U409" t="s">
        <v>223</v>
      </c>
      <c r="V409" t="s">
        <v>52</v>
      </c>
      <c r="W409" t="s">
        <v>44</v>
      </c>
      <c r="X409" t="s">
        <v>44</v>
      </c>
      <c r="Y409" t="s">
        <v>44</v>
      </c>
      <c r="Z409" t="s">
        <v>39</v>
      </c>
      <c r="AA409" t="s">
        <v>73</v>
      </c>
      <c r="AB409" s="4">
        <v>44638</v>
      </c>
      <c r="AC409" t="s">
        <v>1546</v>
      </c>
      <c r="AD409" t="s">
        <v>1548</v>
      </c>
      <c r="AE409" t="s">
        <v>45</v>
      </c>
      <c r="AF409" t="s">
        <v>223</v>
      </c>
      <c r="AG409" t="s">
        <v>46</v>
      </c>
      <c r="AH409" t="s">
        <v>45</v>
      </c>
      <c r="AI409" s="4">
        <v>44638</v>
      </c>
      <c r="AJ409" s="6">
        <f>IF(C409="","Sin Fecha Inicial",IF(AI409="","Sin Fecha Solucion",NETWORKDAYS.INTL(C409,AI409,1,FESTIVOS!$A$1:$A$17)-1))</f>
        <v>6</v>
      </c>
      <c r="AK409" s="5">
        <v>1</v>
      </c>
      <c r="AL409" s="5" t="str">
        <f t="shared" si="6"/>
        <v>No cumple</v>
      </c>
    </row>
    <row r="410" spans="1:38" x14ac:dyDescent="0.25">
      <c r="A410" t="s">
        <v>47</v>
      </c>
      <c r="B410">
        <v>2022001436</v>
      </c>
      <c r="C410" s="4">
        <v>44630</v>
      </c>
      <c r="D410" t="s">
        <v>61</v>
      </c>
      <c r="E410" t="s">
        <v>1423</v>
      </c>
      <c r="F410" t="s">
        <v>35</v>
      </c>
      <c r="G410" t="s">
        <v>41</v>
      </c>
      <c r="H410">
        <v>88177</v>
      </c>
      <c r="I410"/>
      <c r="J410"/>
      <c r="K410" s="4"/>
      <c r="L410"/>
      <c r="M410" t="s">
        <v>223</v>
      </c>
      <c r="N410"/>
      <c r="O410" t="s">
        <v>7</v>
      </c>
      <c r="P410">
        <v>14986144</v>
      </c>
      <c r="Q410" t="s">
        <v>1549</v>
      </c>
      <c r="R410" t="s">
        <v>1550</v>
      </c>
      <c r="S410" t="s">
        <v>1551</v>
      </c>
      <c r="T410" t="s">
        <v>84</v>
      </c>
      <c r="U410" t="s">
        <v>1552</v>
      </c>
      <c r="V410" t="s">
        <v>52</v>
      </c>
      <c r="W410" t="s">
        <v>44</v>
      </c>
      <c r="X410" t="s">
        <v>44</v>
      </c>
      <c r="Y410" t="s">
        <v>44</v>
      </c>
      <c r="Z410" t="s">
        <v>39</v>
      </c>
      <c r="AA410" t="s">
        <v>73</v>
      </c>
      <c r="AB410" s="4">
        <v>44638</v>
      </c>
      <c r="AC410" t="s">
        <v>1546</v>
      </c>
      <c r="AD410" t="s">
        <v>1548</v>
      </c>
      <c r="AE410" t="s">
        <v>45</v>
      </c>
      <c r="AF410" t="s">
        <v>223</v>
      </c>
      <c r="AG410" t="s">
        <v>46</v>
      </c>
      <c r="AH410" t="s">
        <v>45</v>
      </c>
      <c r="AI410" s="4">
        <v>44638</v>
      </c>
      <c r="AJ410" s="6">
        <f>IF(C410="","Sin Fecha Inicial",IF(AI410="","Sin Fecha Solucion",NETWORKDAYS.INTL(C410,AI410,1,FESTIVOS!$A$1:$A$17)-1))</f>
        <v>6</v>
      </c>
      <c r="AK410" s="5">
        <v>1</v>
      </c>
      <c r="AL410" s="5" t="str">
        <f t="shared" si="6"/>
        <v>No cumple</v>
      </c>
    </row>
    <row r="411" spans="1:38" x14ac:dyDescent="0.25">
      <c r="A411" t="s">
        <v>47</v>
      </c>
      <c r="B411">
        <v>2022001534</v>
      </c>
      <c r="C411" s="4">
        <v>44634</v>
      </c>
      <c r="D411" t="s">
        <v>38</v>
      </c>
      <c r="E411" t="s">
        <v>1473</v>
      </c>
      <c r="F411" t="s">
        <v>35</v>
      </c>
      <c r="G411" t="s">
        <v>223</v>
      </c>
      <c r="H411"/>
      <c r="I411"/>
      <c r="J411"/>
      <c r="K411" s="4"/>
      <c r="L411"/>
      <c r="M411" t="s">
        <v>223</v>
      </c>
      <c r="N411"/>
      <c r="O411" t="s">
        <v>50</v>
      </c>
      <c r="P411"/>
      <c r="Q411" t="s">
        <v>1553</v>
      </c>
      <c r="R411" t="s">
        <v>223</v>
      </c>
      <c r="S411" t="s">
        <v>1554</v>
      </c>
      <c r="T411" t="s">
        <v>51</v>
      </c>
      <c r="U411" t="s">
        <v>1555</v>
      </c>
      <c r="V411" t="s">
        <v>52</v>
      </c>
      <c r="W411" t="s">
        <v>44</v>
      </c>
      <c r="X411" t="s">
        <v>44</v>
      </c>
      <c r="Y411" t="s">
        <v>44</v>
      </c>
      <c r="Z411" t="s">
        <v>39</v>
      </c>
      <c r="AA411" t="s">
        <v>48</v>
      </c>
      <c r="AB411" s="4">
        <v>44638</v>
      </c>
      <c r="AC411" t="s">
        <v>1546</v>
      </c>
      <c r="AD411" t="s">
        <v>1556</v>
      </c>
      <c r="AE411" t="s">
        <v>45</v>
      </c>
      <c r="AF411" t="s">
        <v>223</v>
      </c>
      <c r="AG411" t="s">
        <v>46</v>
      </c>
      <c r="AH411" t="s">
        <v>45</v>
      </c>
      <c r="AI411" s="4">
        <v>44638</v>
      </c>
      <c r="AJ411" s="6">
        <f>IF(C411="","Sin Fecha Inicial",IF(AI411="","Sin Fecha Solucion",NETWORKDAYS.INTL(C411,AI411,1,FESTIVOS!$A$1:$A$17)-1))</f>
        <v>4</v>
      </c>
      <c r="AK411" s="5">
        <v>1</v>
      </c>
      <c r="AL411" s="5" t="str">
        <f t="shared" si="6"/>
        <v>No cumple</v>
      </c>
    </row>
    <row r="412" spans="1:38" x14ac:dyDescent="0.25">
      <c r="A412" t="s">
        <v>47</v>
      </c>
      <c r="B412">
        <v>2022001600</v>
      </c>
      <c r="C412" s="4">
        <v>44636</v>
      </c>
      <c r="D412" t="s">
        <v>61</v>
      </c>
      <c r="E412" t="s">
        <v>871</v>
      </c>
      <c r="F412" t="s">
        <v>35</v>
      </c>
      <c r="G412" t="s">
        <v>91</v>
      </c>
      <c r="H412">
        <v>3223</v>
      </c>
      <c r="I412">
        <v>20220189604</v>
      </c>
      <c r="J412"/>
      <c r="K412" s="4"/>
      <c r="L412"/>
      <c r="M412" t="s">
        <v>223</v>
      </c>
      <c r="N412"/>
      <c r="O412" t="s">
        <v>7</v>
      </c>
      <c r="P412">
        <v>31577773</v>
      </c>
      <c r="Q412" t="s">
        <v>1557</v>
      </c>
      <c r="R412" t="s">
        <v>223</v>
      </c>
      <c r="S412" t="s">
        <v>1558</v>
      </c>
      <c r="T412" t="s">
        <v>84</v>
      </c>
      <c r="U412" t="s">
        <v>1559</v>
      </c>
      <c r="V412" t="s">
        <v>52</v>
      </c>
      <c r="W412" t="s">
        <v>44</v>
      </c>
      <c r="X412" t="s">
        <v>44</v>
      </c>
      <c r="Y412" t="s">
        <v>44</v>
      </c>
      <c r="Z412" t="s">
        <v>39</v>
      </c>
      <c r="AA412" t="s">
        <v>128</v>
      </c>
      <c r="AB412" s="4">
        <v>44638</v>
      </c>
      <c r="AC412" t="s">
        <v>1546</v>
      </c>
      <c r="AD412" t="s">
        <v>37</v>
      </c>
      <c r="AE412" t="s">
        <v>45</v>
      </c>
      <c r="AF412" t="s">
        <v>223</v>
      </c>
      <c r="AG412" t="s">
        <v>46</v>
      </c>
      <c r="AH412" t="s">
        <v>45</v>
      </c>
      <c r="AI412" s="4">
        <v>44638</v>
      </c>
      <c r="AJ412" s="6">
        <f>IF(C412="","Sin Fecha Inicial",IF(AI412="","Sin Fecha Solucion",NETWORKDAYS.INTL(C412,AI412,1,FESTIVOS!$A$1:$A$17)-1))</f>
        <v>2</v>
      </c>
      <c r="AK412" s="5">
        <v>1</v>
      </c>
      <c r="AL412" s="5" t="str">
        <f t="shared" si="6"/>
        <v>No cumple</v>
      </c>
    </row>
    <row r="413" spans="1:38" x14ac:dyDescent="0.25">
      <c r="A413" t="s">
        <v>47</v>
      </c>
      <c r="B413">
        <v>2022001611</v>
      </c>
      <c r="C413" s="4">
        <v>44637</v>
      </c>
      <c r="D413" t="s">
        <v>61</v>
      </c>
      <c r="E413" t="s">
        <v>1522</v>
      </c>
      <c r="F413" t="s">
        <v>35</v>
      </c>
      <c r="G413" t="s">
        <v>223</v>
      </c>
      <c r="H413"/>
      <c r="I413"/>
      <c r="J413"/>
      <c r="K413" s="4"/>
      <c r="L413"/>
      <c r="M413" t="s">
        <v>223</v>
      </c>
      <c r="N413"/>
      <c r="O413" t="s">
        <v>50</v>
      </c>
      <c r="P413">
        <v>1112458751</v>
      </c>
      <c r="Q413" t="s">
        <v>1560</v>
      </c>
      <c r="R413" t="s">
        <v>1561</v>
      </c>
      <c r="S413" t="s">
        <v>1562</v>
      </c>
      <c r="T413" t="s">
        <v>71</v>
      </c>
      <c r="U413" t="s">
        <v>1563</v>
      </c>
      <c r="V413" t="s">
        <v>52</v>
      </c>
      <c r="W413" t="s">
        <v>44</v>
      </c>
      <c r="X413" t="s">
        <v>44</v>
      </c>
      <c r="Y413" t="s">
        <v>44</v>
      </c>
      <c r="Z413" t="s">
        <v>39</v>
      </c>
      <c r="AA413" t="s">
        <v>55</v>
      </c>
      <c r="AB413" s="4">
        <v>44638</v>
      </c>
      <c r="AC413" t="s">
        <v>1546</v>
      </c>
      <c r="AD413" t="s">
        <v>37</v>
      </c>
      <c r="AE413" t="s">
        <v>45</v>
      </c>
      <c r="AF413" t="s">
        <v>223</v>
      </c>
      <c r="AG413" t="s">
        <v>46</v>
      </c>
      <c r="AH413" t="s">
        <v>45</v>
      </c>
      <c r="AI413" s="4">
        <v>44638</v>
      </c>
      <c r="AJ413" s="6">
        <f>IF(C413="","Sin Fecha Inicial",IF(AI413="","Sin Fecha Solucion",NETWORKDAYS.INTL(C413,AI413,1,FESTIVOS!$A$1:$A$17)-1))</f>
        <v>1</v>
      </c>
      <c r="AK413" s="5">
        <v>1</v>
      </c>
      <c r="AL413" s="5" t="str">
        <f t="shared" si="6"/>
        <v>CUMPLE</v>
      </c>
    </row>
    <row r="414" spans="1:38" x14ac:dyDescent="0.25">
      <c r="A414" t="s">
        <v>47</v>
      </c>
      <c r="B414">
        <v>2022001629</v>
      </c>
      <c r="C414" s="4">
        <v>44637</v>
      </c>
      <c r="D414" t="s">
        <v>61</v>
      </c>
      <c r="E414" t="s">
        <v>1522</v>
      </c>
      <c r="F414" t="s">
        <v>35</v>
      </c>
      <c r="G414" t="s">
        <v>223</v>
      </c>
      <c r="H414"/>
      <c r="I414"/>
      <c r="J414"/>
      <c r="K414" s="4"/>
      <c r="L414"/>
      <c r="M414" t="s">
        <v>223</v>
      </c>
      <c r="N414"/>
      <c r="O414" t="s">
        <v>50</v>
      </c>
      <c r="P414">
        <v>1007609739</v>
      </c>
      <c r="Q414" t="s">
        <v>1564</v>
      </c>
      <c r="R414" t="s">
        <v>223</v>
      </c>
      <c r="S414" t="s">
        <v>1565</v>
      </c>
      <c r="T414" t="s">
        <v>71</v>
      </c>
      <c r="U414" t="s">
        <v>1566</v>
      </c>
      <c r="V414" t="s">
        <v>52</v>
      </c>
      <c r="W414" t="s">
        <v>44</v>
      </c>
      <c r="X414" t="s">
        <v>44</v>
      </c>
      <c r="Y414" t="s">
        <v>44</v>
      </c>
      <c r="Z414" t="s">
        <v>39</v>
      </c>
      <c r="AA414" t="s">
        <v>55</v>
      </c>
      <c r="AB414" s="4">
        <v>44638</v>
      </c>
      <c r="AC414" t="s">
        <v>1546</v>
      </c>
      <c r="AD414" t="s">
        <v>37</v>
      </c>
      <c r="AE414" t="s">
        <v>45</v>
      </c>
      <c r="AF414" t="s">
        <v>223</v>
      </c>
      <c r="AG414" t="s">
        <v>46</v>
      </c>
      <c r="AH414" t="s">
        <v>45</v>
      </c>
      <c r="AI414" s="4">
        <v>44638</v>
      </c>
      <c r="AJ414" s="6">
        <f>IF(C414="","Sin Fecha Inicial",IF(AI414="","Sin Fecha Solucion",NETWORKDAYS.INTL(C414,AI414,1,FESTIVOS!$A$1:$A$17)-1))</f>
        <v>1</v>
      </c>
      <c r="AK414" s="5">
        <v>30</v>
      </c>
      <c r="AL414" s="5" t="s">
        <v>389</v>
      </c>
    </row>
    <row r="415" spans="1:38" x14ac:dyDescent="0.25">
      <c r="A415" t="s">
        <v>47</v>
      </c>
      <c r="B415">
        <v>2022001630</v>
      </c>
      <c r="C415" s="4">
        <v>44637</v>
      </c>
      <c r="D415" t="s">
        <v>61</v>
      </c>
      <c r="E415" t="s">
        <v>1522</v>
      </c>
      <c r="F415" t="s">
        <v>35</v>
      </c>
      <c r="G415" t="s">
        <v>223</v>
      </c>
      <c r="H415"/>
      <c r="I415"/>
      <c r="J415"/>
      <c r="K415" s="4"/>
      <c r="L415"/>
      <c r="M415" t="s">
        <v>223</v>
      </c>
      <c r="N415"/>
      <c r="O415" t="s">
        <v>50</v>
      </c>
      <c r="P415">
        <v>66839931</v>
      </c>
      <c r="Q415" t="s">
        <v>1567</v>
      </c>
      <c r="R415" t="s">
        <v>223</v>
      </c>
      <c r="S415" t="s">
        <v>1568</v>
      </c>
      <c r="T415" t="s">
        <v>223</v>
      </c>
      <c r="U415" t="s">
        <v>1569</v>
      </c>
      <c r="V415" t="s">
        <v>52</v>
      </c>
      <c r="W415" t="s">
        <v>44</v>
      </c>
      <c r="X415" t="s">
        <v>44</v>
      </c>
      <c r="Y415" t="s">
        <v>44</v>
      </c>
      <c r="Z415" t="s">
        <v>39</v>
      </c>
      <c r="AA415" t="s">
        <v>55</v>
      </c>
      <c r="AB415" s="4">
        <v>44638</v>
      </c>
      <c r="AC415" t="s">
        <v>1546</v>
      </c>
      <c r="AD415" t="s">
        <v>37</v>
      </c>
      <c r="AE415" t="s">
        <v>45</v>
      </c>
      <c r="AF415" t="s">
        <v>223</v>
      </c>
      <c r="AG415" t="s">
        <v>46</v>
      </c>
      <c r="AH415" t="s">
        <v>45</v>
      </c>
      <c r="AI415" s="4">
        <v>44638</v>
      </c>
      <c r="AJ415" s="6">
        <f>IF(C415="","Sin Fecha Inicial",IF(AI415="","Sin Fecha Solucion",NETWORKDAYS.INTL(C415,AI415,1,FESTIVOS!$A$1:$A$17)-1))</f>
        <v>1</v>
      </c>
      <c r="AK415" s="5">
        <v>30</v>
      </c>
      <c r="AL415" s="5" t="s">
        <v>389</v>
      </c>
    </row>
    <row r="416" spans="1:38" x14ac:dyDescent="0.25">
      <c r="A416" t="s">
        <v>47</v>
      </c>
      <c r="B416">
        <v>2022001668</v>
      </c>
      <c r="C416" s="4">
        <v>44638</v>
      </c>
      <c r="D416" t="s">
        <v>61</v>
      </c>
      <c r="E416" t="s">
        <v>1546</v>
      </c>
      <c r="F416" t="s">
        <v>35</v>
      </c>
      <c r="G416" t="s">
        <v>223</v>
      </c>
      <c r="H416"/>
      <c r="I416">
        <v>20220130499</v>
      </c>
      <c r="J416"/>
      <c r="K416" s="4"/>
      <c r="L416"/>
      <c r="M416" t="s">
        <v>223</v>
      </c>
      <c r="N416"/>
      <c r="O416" t="s">
        <v>50</v>
      </c>
      <c r="P416"/>
      <c r="Q416" t="s">
        <v>1570</v>
      </c>
      <c r="R416" t="s">
        <v>223</v>
      </c>
      <c r="S416" t="s">
        <v>1571</v>
      </c>
      <c r="T416" t="s">
        <v>51</v>
      </c>
      <c r="U416" t="s">
        <v>1572</v>
      </c>
      <c r="V416" t="s">
        <v>52</v>
      </c>
      <c r="W416" t="s">
        <v>44</v>
      </c>
      <c r="X416" t="s">
        <v>44</v>
      </c>
      <c r="Y416" t="s">
        <v>44</v>
      </c>
      <c r="Z416" t="s">
        <v>39</v>
      </c>
      <c r="AA416" t="s">
        <v>128</v>
      </c>
      <c r="AB416" s="4">
        <v>44638</v>
      </c>
      <c r="AC416" t="s">
        <v>1546</v>
      </c>
      <c r="AD416" t="s">
        <v>37</v>
      </c>
      <c r="AE416" t="s">
        <v>45</v>
      </c>
      <c r="AF416" t="s">
        <v>223</v>
      </c>
      <c r="AG416" t="s">
        <v>46</v>
      </c>
      <c r="AH416" t="s">
        <v>45</v>
      </c>
      <c r="AI416" s="4">
        <v>44638</v>
      </c>
      <c r="AJ416" s="6">
        <f>IF(C416="","Sin Fecha Inicial",IF(AI416="","Sin Fecha Solucion",NETWORKDAYS.INTL(C416,AI416,1,FESTIVOS!$A$1:$A$17)-1))</f>
        <v>0</v>
      </c>
      <c r="AK416" s="5">
        <v>30</v>
      </c>
      <c r="AL416" s="5" t="s">
        <v>389</v>
      </c>
    </row>
    <row r="417" spans="1:38" x14ac:dyDescent="0.25">
      <c r="A417" t="s">
        <v>47</v>
      </c>
      <c r="B417">
        <v>2022001677</v>
      </c>
      <c r="C417" s="4">
        <v>44638</v>
      </c>
      <c r="D417" t="s">
        <v>37</v>
      </c>
      <c r="E417" t="s">
        <v>37</v>
      </c>
      <c r="F417" t="s">
        <v>1546</v>
      </c>
      <c r="G417" t="s">
        <v>35</v>
      </c>
      <c r="H417"/>
      <c r="I417"/>
      <c r="J417">
        <v>20220182432</v>
      </c>
      <c r="K417" s="4"/>
      <c r="L417"/>
      <c r="M417" t="s">
        <v>223</v>
      </c>
      <c r="N417"/>
      <c r="O417" t="s">
        <v>223</v>
      </c>
      <c r="P417" t="s">
        <v>1573</v>
      </c>
      <c r="Q417" t="s">
        <v>1574</v>
      </c>
      <c r="R417" t="s">
        <v>223</v>
      </c>
      <c r="S417" t="s">
        <v>1575</v>
      </c>
      <c r="T417" t="s">
        <v>51</v>
      </c>
      <c r="U417" t="s">
        <v>223</v>
      </c>
      <c r="V417" t="s">
        <v>52</v>
      </c>
      <c r="W417" t="s">
        <v>44</v>
      </c>
      <c r="X417" t="s">
        <v>44</v>
      </c>
      <c r="Y417" t="s">
        <v>44</v>
      </c>
      <c r="Z417" t="s">
        <v>39</v>
      </c>
      <c r="AA417" s="4"/>
      <c r="AB417" t="s">
        <v>1576</v>
      </c>
      <c r="AC417" t="s">
        <v>1576</v>
      </c>
      <c r="AD417" t="s">
        <v>37</v>
      </c>
      <c r="AE417" t="s">
        <v>45</v>
      </c>
      <c r="AF417" t="s">
        <v>223</v>
      </c>
      <c r="AG417" t="s">
        <v>46</v>
      </c>
      <c r="AH417" s="4"/>
      <c r="AI417" s="4">
        <v>44642</v>
      </c>
      <c r="AJ417" s="6">
        <f>IF(C417="","Sin Fecha Inicial",IF(AI417="","Sin Fecha Solucion",NETWORKDAYS.INTL(C417,AI417,1,FESTIVOS!$A$1:$A$17)-1))</f>
        <v>1</v>
      </c>
      <c r="AK417" s="5">
        <v>30</v>
      </c>
      <c r="AL417" s="5" t="s">
        <v>389</v>
      </c>
    </row>
    <row r="418" spans="1:38" x14ac:dyDescent="0.25">
      <c r="A418" t="s">
        <v>47</v>
      </c>
      <c r="B418">
        <v>2022001533</v>
      </c>
      <c r="C418" s="4">
        <v>44634</v>
      </c>
      <c r="D418" t="s">
        <v>38</v>
      </c>
      <c r="E418" t="s">
        <v>1473</v>
      </c>
      <c r="F418" t="s">
        <v>35</v>
      </c>
      <c r="G418" t="s">
        <v>223</v>
      </c>
      <c r="H418"/>
      <c r="I418"/>
      <c r="J418"/>
      <c r="K418" s="4"/>
      <c r="L418"/>
      <c r="M418" t="s">
        <v>223</v>
      </c>
      <c r="N418"/>
      <c r="O418" t="s">
        <v>50</v>
      </c>
      <c r="P418"/>
      <c r="Q418" t="s">
        <v>239</v>
      </c>
      <c r="R418" t="s">
        <v>1577</v>
      </c>
      <c r="S418" t="s">
        <v>287</v>
      </c>
      <c r="T418" t="s">
        <v>51</v>
      </c>
      <c r="U418" t="s">
        <v>1578</v>
      </c>
      <c r="V418" t="s">
        <v>52</v>
      </c>
      <c r="W418" t="s">
        <v>44</v>
      </c>
      <c r="X418" t="s">
        <v>44</v>
      </c>
      <c r="Y418" t="s">
        <v>44</v>
      </c>
      <c r="Z418" t="s">
        <v>39</v>
      </c>
      <c r="AA418" t="s">
        <v>48</v>
      </c>
      <c r="AB418" s="4">
        <v>44636</v>
      </c>
      <c r="AC418" t="s">
        <v>1576</v>
      </c>
      <c r="AD418" t="s">
        <v>1579</v>
      </c>
      <c r="AE418" t="s">
        <v>45</v>
      </c>
      <c r="AF418" t="s">
        <v>223</v>
      </c>
      <c r="AG418" t="s">
        <v>46</v>
      </c>
      <c r="AH418" t="s">
        <v>45</v>
      </c>
      <c r="AI418" s="4">
        <v>44642</v>
      </c>
      <c r="AJ418" s="6">
        <f>IF(C418="","Sin Fecha Inicial",IF(AI418="","Sin Fecha Solucion",NETWORKDAYS.INTL(C418,AI418,1,FESTIVOS!$A$1:$A$17)-1))</f>
        <v>5</v>
      </c>
      <c r="AK418" s="5">
        <v>30</v>
      </c>
      <c r="AL418" s="5" t="s">
        <v>389</v>
      </c>
    </row>
    <row r="419" spans="1:38" x14ac:dyDescent="0.25">
      <c r="A419" t="s">
        <v>47</v>
      </c>
      <c r="B419">
        <v>2022001674</v>
      </c>
      <c r="C419" s="4">
        <v>44638</v>
      </c>
      <c r="D419" t="s">
        <v>61</v>
      </c>
      <c r="E419" t="s">
        <v>1546</v>
      </c>
      <c r="F419" t="s">
        <v>35</v>
      </c>
      <c r="G419" t="s">
        <v>41</v>
      </c>
      <c r="H419">
        <v>968820</v>
      </c>
      <c r="I419">
        <v>20220142425</v>
      </c>
      <c r="J419"/>
      <c r="K419" s="4"/>
      <c r="L419"/>
      <c r="M419" t="s">
        <v>223</v>
      </c>
      <c r="N419"/>
      <c r="O419" t="s">
        <v>7</v>
      </c>
      <c r="P419">
        <v>6343260</v>
      </c>
      <c r="Q419" t="s">
        <v>1580</v>
      </c>
      <c r="R419" t="s">
        <v>1581</v>
      </c>
      <c r="S419" t="s">
        <v>1582</v>
      </c>
      <c r="T419" t="s">
        <v>71</v>
      </c>
      <c r="U419" t="s">
        <v>1583</v>
      </c>
      <c r="V419" t="s">
        <v>52</v>
      </c>
      <c r="W419" t="s">
        <v>44</v>
      </c>
      <c r="X419" t="s">
        <v>44</v>
      </c>
      <c r="Y419" t="s">
        <v>44</v>
      </c>
      <c r="Z419" t="s">
        <v>39</v>
      </c>
      <c r="AA419" t="s">
        <v>54</v>
      </c>
      <c r="AB419" s="4">
        <v>44642</v>
      </c>
      <c r="AC419" t="s">
        <v>1576</v>
      </c>
      <c r="AD419" t="s">
        <v>37</v>
      </c>
      <c r="AE419" t="s">
        <v>45</v>
      </c>
      <c r="AF419" t="s">
        <v>223</v>
      </c>
      <c r="AG419" t="s">
        <v>46</v>
      </c>
      <c r="AH419" t="s">
        <v>45</v>
      </c>
      <c r="AI419" s="4">
        <v>44642</v>
      </c>
      <c r="AJ419" s="6">
        <f>IF(C419="","Sin Fecha Inicial",IF(AI419="","Sin Fecha Solucion",NETWORKDAYS.INTL(C419,AI419,1,FESTIVOS!$A$1:$A$17)-1))</f>
        <v>1</v>
      </c>
      <c r="AK419" s="5">
        <v>30</v>
      </c>
      <c r="AL419" s="5" t="s">
        <v>389</v>
      </c>
    </row>
    <row r="420" spans="1:38" x14ac:dyDescent="0.25">
      <c r="A420" t="s">
        <v>47</v>
      </c>
      <c r="B420">
        <v>2022001680</v>
      </c>
      <c r="C420" s="4">
        <v>44639</v>
      </c>
      <c r="D420" t="s">
        <v>38</v>
      </c>
      <c r="E420" t="s">
        <v>1584</v>
      </c>
      <c r="F420" t="s">
        <v>35</v>
      </c>
      <c r="G420" t="s">
        <v>223</v>
      </c>
      <c r="H420"/>
      <c r="I420"/>
      <c r="J420"/>
      <c r="K420" s="4"/>
      <c r="L420"/>
      <c r="M420" t="s">
        <v>223</v>
      </c>
      <c r="N420"/>
      <c r="O420" t="s">
        <v>50</v>
      </c>
      <c r="P420"/>
      <c r="Q420" t="s">
        <v>1585</v>
      </c>
      <c r="R420" t="s">
        <v>1586</v>
      </c>
      <c r="S420" t="s">
        <v>186</v>
      </c>
      <c r="T420" t="s">
        <v>51</v>
      </c>
      <c r="U420" t="s">
        <v>223</v>
      </c>
      <c r="V420" t="s">
        <v>52</v>
      </c>
      <c r="W420" t="s">
        <v>44</v>
      </c>
      <c r="X420" t="s">
        <v>44</v>
      </c>
      <c r="Y420" t="s">
        <v>44</v>
      </c>
      <c r="Z420" t="s">
        <v>39</v>
      </c>
      <c r="AA420" t="s">
        <v>48</v>
      </c>
      <c r="AB420" s="4">
        <v>44642</v>
      </c>
      <c r="AC420" t="s">
        <v>1576</v>
      </c>
      <c r="AD420" t="s">
        <v>1587</v>
      </c>
      <c r="AE420" t="s">
        <v>45</v>
      </c>
      <c r="AF420" t="s">
        <v>223</v>
      </c>
      <c r="AG420" t="s">
        <v>46</v>
      </c>
      <c r="AH420" t="s">
        <v>45</v>
      </c>
      <c r="AI420" s="4">
        <v>44642</v>
      </c>
      <c r="AJ420" s="6">
        <f>IF(C420="","Sin Fecha Inicial",IF(AI420="","Sin Fecha Solucion",NETWORKDAYS.INTL(C420,AI420,1,FESTIVOS!$A$1:$A$17)-1))</f>
        <v>0</v>
      </c>
      <c r="AK420" s="5">
        <v>30</v>
      </c>
      <c r="AL420" s="5" t="s">
        <v>389</v>
      </c>
    </row>
    <row r="421" spans="1:38" x14ac:dyDescent="0.25">
      <c r="A421" t="s">
        <v>47</v>
      </c>
      <c r="B421">
        <v>2022001683</v>
      </c>
      <c r="C421" s="4">
        <v>44639</v>
      </c>
      <c r="D421" t="s">
        <v>38</v>
      </c>
      <c r="E421" t="s">
        <v>1584</v>
      </c>
      <c r="F421" t="s">
        <v>35</v>
      </c>
      <c r="G421" t="s">
        <v>223</v>
      </c>
      <c r="H421"/>
      <c r="I421"/>
      <c r="J421"/>
      <c r="K421" s="4"/>
      <c r="L421"/>
      <c r="M421" t="s">
        <v>223</v>
      </c>
      <c r="N421"/>
      <c r="O421" t="s">
        <v>50</v>
      </c>
      <c r="P421"/>
      <c r="Q421" t="s">
        <v>1588</v>
      </c>
      <c r="R421" t="s">
        <v>223</v>
      </c>
      <c r="S421" t="s">
        <v>1589</v>
      </c>
      <c r="T421" t="s">
        <v>51</v>
      </c>
      <c r="U421" t="s">
        <v>1590</v>
      </c>
      <c r="V421" t="s">
        <v>52</v>
      </c>
      <c r="W421" t="s">
        <v>44</v>
      </c>
      <c r="X421" t="s">
        <v>44</v>
      </c>
      <c r="Y421" t="s">
        <v>44</v>
      </c>
      <c r="Z421" t="s">
        <v>39</v>
      </c>
      <c r="AA421" t="s">
        <v>48</v>
      </c>
      <c r="AB421" s="4">
        <v>44642</v>
      </c>
      <c r="AC421" t="s">
        <v>1576</v>
      </c>
      <c r="AD421" t="s">
        <v>1591</v>
      </c>
      <c r="AE421" t="s">
        <v>45</v>
      </c>
      <c r="AF421" t="s">
        <v>223</v>
      </c>
      <c r="AG421" t="s">
        <v>46</v>
      </c>
      <c r="AH421" t="s">
        <v>45</v>
      </c>
      <c r="AI421" s="4">
        <v>44642</v>
      </c>
      <c r="AJ421" s="6">
        <f>IF(C421="","Sin Fecha Inicial",IF(AI421="","Sin Fecha Solucion",NETWORKDAYS.INTL(C421,AI421,1,FESTIVOS!$A$1:$A$17)-1))</f>
        <v>0</v>
      </c>
      <c r="AK421" s="5">
        <v>1</v>
      </c>
      <c r="AL421" s="5" t="str">
        <f>IF(AJ421&lt;=AK421,"CUMPLE","No cumple")</f>
        <v>CUMPLE</v>
      </c>
    </row>
    <row r="422" spans="1:38" x14ac:dyDescent="0.25">
      <c r="A422" t="s">
        <v>47</v>
      </c>
      <c r="B422">
        <v>2022001693</v>
      </c>
      <c r="C422" s="4">
        <v>44642</v>
      </c>
      <c r="D422" t="s">
        <v>38</v>
      </c>
      <c r="E422" t="s">
        <v>1576</v>
      </c>
      <c r="F422" t="s">
        <v>35</v>
      </c>
      <c r="G422" t="s">
        <v>223</v>
      </c>
      <c r="H422"/>
      <c r="I422"/>
      <c r="J422"/>
      <c r="K422" s="4"/>
      <c r="L422"/>
      <c r="M422" t="s">
        <v>223</v>
      </c>
      <c r="N422"/>
      <c r="O422" t="s">
        <v>50</v>
      </c>
      <c r="P422"/>
      <c r="Q422" t="s">
        <v>1592</v>
      </c>
      <c r="R422" t="s">
        <v>223</v>
      </c>
      <c r="S422" t="s">
        <v>1593</v>
      </c>
      <c r="T422" t="s">
        <v>51</v>
      </c>
      <c r="U422" t="s">
        <v>223</v>
      </c>
      <c r="V422" t="s">
        <v>52</v>
      </c>
      <c r="W422" t="s">
        <v>44</v>
      </c>
      <c r="X422" t="s">
        <v>44</v>
      </c>
      <c r="Y422" t="s">
        <v>44</v>
      </c>
      <c r="Z422" t="s">
        <v>39</v>
      </c>
      <c r="AA422" t="s">
        <v>48</v>
      </c>
      <c r="AB422" s="4">
        <v>44642</v>
      </c>
      <c r="AC422" t="s">
        <v>1576</v>
      </c>
      <c r="AD422" t="s">
        <v>1594</v>
      </c>
      <c r="AE422" t="s">
        <v>45</v>
      </c>
      <c r="AF422" t="s">
        <v>223</v>
      </c>
      <c r="AG422" t="s">
        <v>46</v>
      </c>
      <c r="AH422" t="s">
        <v>45</v>
      </c>
      <c r="AI422" s="4">
        <v>44642</v>
      </c>
      <c r="AJ422" s="6">
        <f>IF(C422="","Sin Fecha Inicial",IF(AI422="","Sin Fecha Solucion",NETWORKDAYS.INTL(C422,AI422,1,FESTIVOS!$A$1:$A$17)-1))</f>
        <v>0</v>
      </c>
      <c r="AK422" s="5">
        <v>1</v>
      </c>
      <c r="AL422" s="5" t="str">
        <f>IF(AJ422&lt;=AK422,"CUMPLE","No cumple")</f>
        <v>CUMPLE</v>
      </c>
    </row>
    <row r="423" spans="1:38" x14ac:dyDescent="0.25">
      <c r="A423" t="s">
        <v>47</v>
      </c>
      <c r="B423">
        <v>2022001716</v>
      </c>
      <c r="C423" s="4">
        <v>44642</v>
      </c>
      <c r="D423" t="s">
        <v>37</v>
      </c>
      <c r="E423" t="s">
        <v>37</v>
      </c>
      <c r="F423" t="s">
        <v>1576</v>
      </c>
      <c r="G423" t="s">
        <v>35</v>
      </c>
      <c r="H423"/>
      <c r="I423"/>
      <c r="J423"/>
      <c r="K423" s="4"/>
      <c r="L423"/>
      <c r="M423" t="s">
        <v>223</v>
      </c>
      <c r="N423"/>
      <c r="O423" t="s">
        <v>223</v>
      </c>
      <c r="P423" t="s">
        <v>223</v>
      </c>
      <c r="Q423" t="s">
        <v>1595</v>
      </c>
      <c r="R423" t="s">
        <v>1596</v>
      </c>
      <c r="S423" t="s">
        <v>1597</v>
      </c>
      <c r="T423" t="s">
        <v>51</v>
      </c>
      <c r="U423" t="s">
        <v>1598</v>
      </c>
      <c r="V423" t="s">
        <v>52</v>
      </c>
      <c r="W423" t="s">
        <v>44</v>
      </c>
      <c r="X423" t="s">
        <v>44</v>
      </c>
      <c r="Y423" t="s">
        <v>44</v>
      </c>
      <c r="Z423" t="s">
        <v>39</v>
      </c>
      <c r="AA423" s="4"/>
      <c r="AB423" t="s">
        <v>1599</v>
      </c>
      <c r="AC423" t="s">
        <v>1600</v>
      </c>
      <c r="AD423" t="s">
        <v>37</v>
      </c>
      <c r="AE423" t="s">
        <v>45</v>
      </c>
      <c r="AF423" t="s">
        <v>223</v>
      </c>
      <c r="AG423" t="s">
        <v>46</v>
      </c>
      <c r="AH423" s="4"/>
      <c r="AI423" s="4">
        <v>44643</v>
      </c>
      <c r="AJ423" s="6">
        <f>IF(C423="","Sin Fecha Inicial",IF(AI423="","Sin Fecha Solucion",NETWORKDAYS.INTL(C423,AI423,1,FESTIVOS!$A$1:$A$17)-1))</f>
        <v>1</v>
      </c>
      <c r="AK423" s="5">
        <v>30</v>
      </c>
      <c r="AL423" s="5" t="s">
        <v>389</v>
      </c>
    </row>
    <row r="424" spans="1:38" x14ac:dyDescent="0.25">
      <c r="A424" t="s">
        <v>47</v>
      </c>
      <c r="B424">
        <v>2022001532</v>
      </c>
      <c r="C424" s="4">
        <v>44634</v>
      </c>
      <c r="D424" t="s">
        <v>61</v>
      </c>
      <c r="E424" t="s">
        <v>1473</v>
      </c>
      <c r="F424" t="s">
        <v>35</v>
      </c>
      <c r="G424" t="s">
        <v>223</v>
      </c>
      <c r="H424"/>
      <c r="I424"/>
      <c r="J424"/>
      <c r="K424" s="4"/>
      <c r="L424"/>
      <c r="M424" t="s">
        <v>223</v>
      </c>
      <c r="N424"/>
      <c r="O424" t="s">
        <v>50</v>
      </c>
      <c r="P424">
        <v>1143880517</v>
      </c>
      <c r="Q424" t="s">
        <v>359</v>
      </c>
      <c r="R424" t="s">
        <v>223</v>
      </c>
      <c r="S424" t="s">
        <v>1601</v>
      </c>
      <c r="T424" t="s">
        <v>51</v>
      </c>
      <c r="U424" t="s">
        <v>1602</v>
      </c>
      <c r="V424" t="s">
        <v>52</v>
      </c>
      <c r="W424" t="s">
        <v>44</v>
      </c>
      <c r="X424" t="s">
        <v>44</v>
      </c>
      <c r="Y424" t="s">
        <v>44</v>
      </c>
      <c r="Z424" t="s">
        <v>39</v>
      </c>
      <c r="AA424" t="s">
        <v>55</v>
      </c>
      <c r="AB424" s="4">
        <v>44643</v>
      </c>
      <c r="AC424" t="s">
        <v>1599</v>
      </c>
      <c r="AD424" t="s">
        <v>37</v>
      </c>
      <c r="AE424" t="s">
        <v>45</v>
      </c>
      <c r="AF424" t="s">
        <v>223</v>
      </c>
      <c r="AG424" t="s">
        <v>46</v>
      </c>
      <c r="AH424" t="s">
        <v>45</v>
      </c>
      <c r="AI424" s="4">
        <v>44643</v>
      </c>
      <c r="AJ424" s="6">
        <f>IF(C424="","Sin Fecha Inicial",IF(AI424="","Sin Fecha Solucion",NETWORKDAYS.INTL(C424,AI424,1,FESTIVOS!$A$1:$A$17)-1))</f>
        <v>6</v>
      </c>
      <c r="AK424" s="5">
        <v>30</v>
      </c>
      <c r="AL424" s="5" t="s">
        <v>389</v>
      </c>
    </row>
    <row r="425" spans="1:38" x14ac:dyDescent="0.25">
      <c r="A425" t="s">
        <v>47</v>
      </c>
      <c r="B425">
        <v>2022001593</v>
      </c>
      <c r="C425" s="4">
        <v>44636</v>
      </c>
      <c r="D425" t="s">
        <v>61</v>
      </c>
      <c r="E425" t="s">
        <v>871</v>
      </c>
      <c r="F425" t="s">
        <v>35</v>
      </c>
      <c r="G425" t="s">
        <v>223</v>
      </c>
      <c r="H425"/>
      <c r="I425"/>
      <c r="J425"/>
      <c r="K425" s="4"/>
      <c r="L425"/>
      <c r="M425" t="s">
        <v>223</v>
      </c>
      <c r="N425"/>
      <c r="O425" t="s">
        <v>50</v>
      </c>
      <c r="P425"/>
      <c r="Q425" t="s">
        <v>1603</v>
      </c>
      <c r="R425" t="s">
        <v>1604</v>
      </c>
      <c r="S425" t="s">
        <v>1605</v>
      </c>
      <c r="T425" t="s">
        <v>51</v>
      </c>
      <c r="U425" t="s">
        <v>1606</v>
      </c>
      <c r="V425" t="s">
        <v>52</v>
      </c>
      <c r="W425" t="s">
        <v>44</v>
      </c>
      <c r="X425" t="s">
        <v>44</v>
      </c>
      <c r="Y425" t="s">
        <v>44</v>
      </c>
      <c r="Z425" t="s">
        <v>39</v>
      </c>
      <c r="AA425" t="s">
        <v>124</v>
      </c>
      <c r="AB425" s="4">
        <v>44643</v>
      </c>
      <c r="AC425" t="s">
        <v>1599</v>
      </c>
      <c r="AD425" t="s">
        <v>37</v>
      </c>
      <c r="AE425" t="s">
        <v>45</v>
      </c>
      <c r="AF425" t="s">
        <v>223</v>
      </c>
      <c r="AG425" t="s">
        <v>46</v>
      </c>
      <c r="AH425" t="s">
        <v>45</v>
      </c>
      <c r="AI425" s="4">
        <v>44643</v>
      </c>
      <c r="AJ425" s="6">
        <f>IF(C425="","Sin Fecha Inicial",IF(AI425="","Sin Fecha Solucion",NETWORKDAYS.INTL(C425,AI425,1,FESTIVOS!$A$1:$A$17)-1))</f>
        <v>4</v>
      </c>
      <c r="AK425" s="5">
        <v>30</v>
      </c>
      <c r="AL425" s="5" t="s">
        <v>389</v>
      </c>
    </row>
    <row r="426" spans="1:38" x14ac:dyDescent="0.25">
      <c r="A426" t="s">
        <v>47</v>
      </c>
      <c r="B426">
        <v>2022001602</v>
      </c>
      <c r="C426" s="4">
        <v>44636</v>
      </c>
      <c r="D426" t="s">
        <v>61</v>
      </c>
      <c r="E426" t="s">
        <v>871</v>
      </c>
      <c r="F426" t="s">
        <v>35</v>
      </c>
      <c r="G426" t="s">
        <v>91</v>
      </c>
      <c r="H426">
        <v>9312</v>
      </c>
      <c r="I426"/>
      <c r="J426"/>
      <c r="K426" s="4"/>
      <c r="L426"/>
      <c r="M426" t="s">
        <v>223</v>
      </c>
      <c r="N426"/>
      <c r="O426" t="s">
        <v>7</v>
      </c>
      <c r="P426"/>
      <c r="Q426" t="s">
        <v>1407</v>
      </c>
      <c r="R426" t="s">
        <v>223</v>
      </c>
      <c r="S426" t="s">
        <v>168</v>
      </c>
      <c r="T426" t="s">
        <v>51</v>
      </c>
      <c r="U426" t="s">
        <v>223</v>
      </c>
      <c r="V426" t="s">
        <v>52</v>
      </c>
      <c r="W426" t="s">
        <v>44</v>
      </c>
      <c r="X426" t="s">
        <v>44</v>
      </c>
      <c r="Y426" t="s">
        <v>44</v>
      </c>
      <c r="Z426" t="s">
        <v>39</v>
      </c>
      <c r="AA426" t="s">
        <v>55</v>
      </c>
      <c r="AB426" s="4">
        <v>44643</v>
      </c>
      <c r="AC426" t="s">
        <v>1599</v>
      </c>
      <c r="AD426" t="s">
        <v>37</v>
      </c>
      <c r="AE426" t="s">
        <v>45</v>
      </c>
      <c r="AF426" t="s">
        <v>223</v>
      </c>
      <c r="AG426" t="s">
        <v>46</v>
      </c>
      <c r="AH426" t="s">
        <v>45</v>
      </c>
      <c r="AI426" s="4">
        <v>44643</v>
      </c>
      <c r="AJ426" s="6">
        <f>IF(C426="","Sin Fecha Inicial",IF(AI426="","Sin Fecha Solucion",NETWORKDAYS.INTL(C426,AI426,1,FESTIVOS!$A$1:$A$17)-1))</f>
        <v>4</v>
      </c>
      <c r="AK426" s="5">
        <v>30</v>
      </c>
      <c r="AL426" s="5" t="s">
        <v>389</v>
      </c>
    </row>
    <row r="427" spans="1:38" x14ac:dyDescent="0.25">
      <c r="A427" t="s">
        <v>47</v>
      </c>
      <c r="B427">
        <v>2022001726</v>
      </c>
      <c r="C427" s="4">
        <v>44643</v>
      </c>
      <c r="D427" t="s">
        <v>38</v>
      </c>
      <c r="E427" t="s">
        <v>1599</v>
      </c>
      <c r="F427" t="s">
        <v>35</v>
      </c>
      <c r="G427" t="s">
        <v>49</v>
      </c>
      <c r="H427"/>
      <c r="I427"/>
      <c r="J427"/>
      <c r="K427" s="4"/>
      <c r="L427"/>
      <c r="M427" t="s">
        <v>223</v>
      </c>
      <c r="N427"/>
      <c r="O427" t="s">
        <v>50</v>
      </c>
      <c r="P427"/>
      <c r="Q427" t="s">
        <v>295</v>
      </c>
      <c r="R427" t="s">
        <v>223</v>
      </c>
      <c r="S427" t="s">
        <v>262</v>
      </c>
      <c r="T427" t="s">
        <v>51</v>
      </c>
      <c r="U427" t="s">
        <v>714</v>
      </c>
      <c r="V427" t="s">
        <v>52</v>
      </c>
      <c r="W427" t="s">
        <v>44</v>
      </c>
      <c r="X427" t="s">
        <v>44</v>
      </c>
      <c r="Y427" t="s">
        <v>44</v>
      </c>
      <c r="Z427" t="s">
        <v>39</v>
      </c>
      <c r="AA427" t="s">
        <v>48</v>
      </c>
      <c r="AB427" s="4">
        <v>44643</v>
      </c>
      <c r="AC427" t="s">
        <v>1599</v>
      </c>
      <c r="AD427" t="s">
        <v>1607</v>
      </c>
      <c r="AE427" t="s">
        <v>45</v>
      </c>
      <c r="AF427" t="s">
        <v>223</v>
      </c>
      <c r="AG427" t="s">
        <v>46</v>
      </c>
      <c r="AH427" t="s">
        <v>45</v>
      </c>
      <c r="AI427" s="4">
        <v>44643</v>
      </c>
      <c r="AJ427" s="6">
        <f>IF(C427="","Sin Fecha Inicial",IF(AI427="","Sin Fecha Solucion",NETWORKDAYS.INTL(C427,AI427,1,FESTIVOS!$A$1:$A$17)-1))</f>
        <v>0</v>
      </c>
      <c r="AK427" s="5">
        <v>30</v>
      </c>
      <c r="AL427" s="5" t="s">
        <v>389</v>
      </c>
    </row>
    <row r="428" spans="1:38" x14ac:dyDescent="0.25">
      <c r="A428" t="s">
        <v>47</v>
      </c>
      <c r="B428">
        <v>2022001728</v>
      </c>
      <c r="C428" s="4">
        <v>44643</v>
      </c>
      <c r="D428" t="s">
        <v>38</v>
      </c>
      <c r="E428" t="s">
        <v>1599</v>
      </c>
      <c r="F428" t="s">
        <v>35</v>
      </c>
      <c r="G428" t="s">
        <v>223</v>
      </c>
      <c r="H428"/>
      <c r="I428"/>
      <c r="J428"/>
      <c r="K428" s="4"/>
      <c r="L428"/>
      <c r="M428" t="s">
        <v>223</v>
      </c>
      <c r="N428"/>
      <c r="O428" t="s">
        <v>50</v>
      </c>
      <c r="P428"/>
      <c r="Q428" t="s">
        <v>252</v>
      </c>
      <c r="R428" t="s">
        <v>1608</v>
      </c>
      <c r="S428" t="s">
        <v>253</v>
      </c>
      <c r="T428" t="s">
        <v>51</v>
      </c>
      <c r="U428" t="s">
        <v>1609</v>
      </c>
      <c r="V428" t="s">
        <v>52</v>
      </c>
      <c r="W428" t="s">
        <v>44</v>
      </c>
      <c r="X428" t="s">
        <v>44</v>
      </c>
      <c r="Y428" t="s">
        <v>44</v>
      </c>
      <c r="Z428" t="s">
        <v>39</v>
      </c>
      <c r="AA428" t="s">
        <v>48</v>
      </c>
      <c r="AB428" s="4">
        <v>44643</v>
      </c>
      <c r="AC428" t="s">
        <v>1599</v>
      </c>
      <c r="AD428" t="s">
        <v>1610</v>
      </c>
      <c r="AE428" t="s">
        <v>45</v>
      </c>
      <c r="AF428" t="s">
        <v>223</v>
      </c>
      <c r="AG428" t="s">
        <v>46</v>
      </c>
      <c r="AH428" t="s">
        <v>45</v>
      </c>
      <c r="AI428" s="4">
        <v>44643</v>
      </c>
      <c r="AJ428" s="6">
        <f>IF(C428="","Sin Fecha Inicial",IF(AI428="","Sin Fecha Solucion",NETWORKDAYS.INTL(C428,AI428,1,FESTIVOS!$A$1:$A$17)-1))</f>
        <v>0</v>
      </c>
      <c r="AK428" s="5">
        <v>30</v>
      </c>
      <c r="AL428" s="5" t="s">
        <v>389</v>
      </c>
    </row>
    <row r="429" spans="1:38" x14ac:dyDescent="0.25">
      <c r="A429" t="s">
        <v>47</v>
      </c>
      <c r="B429">
        <v>2022001740</v>
      </c>
      <c r="C429" s="4">
        <v>44643</v>
      </c>
      <c r="D429" t="s">
        <v>38</v>
      </c>
      <c r="E429" t="s">
        <v>1599</v>
      </c>
      <c r="F429" t="s">
        <v>35</v>
      </c>
      <c r="G429" t="s">
        <v>41</v>
      </c>
      <c r="H429">
        <v>286855</v>
      </c>
      <c r="I429"/>
      <c r="J429"/>
      <c r="K429" s="4"/>
      <c r="L429"/>
      <c r="M429" t="s">
        <v>223</v>
      </c>
      <c r="N429"/>
      <c r="O429" t="s">
        <v>7</v>
      </c>
      <c r="P429"/>
      <c r="Q429" t="s">
        <v>1611</v>
      </c>
      <c r="R429" t="s">
        <v>285</v>
      </c>
      <c r="S429" t="s">
        <v>1612</v>
      </c>
      <c r="T429" t="s">
        <v>51</v>
      </c>
      <c r="U429" t="s">
        <v>1613</v>
      </c>
      <c r="V429" t="s">
        <v>52</v>
      </c>
      <c r="W429" t="s">
        <v>44</v>
      </c>
      <c r="X429" t="s">
        <v>44</v>
      </c>
      <c r="Y429" t="s">
        <v>44</v>
      </c>
      <c r="Z429" t="s">
        <v>39</v>
      </c>
      <c r="AA429" t="s">
        <v>48</v>
      </c>
      <c r="AB429" s="4">
        <v>44643</v>
      </c>
      <c r="AC429" t="s">
        <v>1599</v>
      </c>
      <c r="AD429" t="s">
        <v>1614</v>
      </c>
      <c r="AE429" t="s">
        <v>45</v>
      </c>
      <c r="AF429" t="s">
        <v>223</v>
      </c>
      <c r="AG429" t="s">
        <v>46</v>
      </c>
      <c r="AH429" t="s">
        <v>45</v>
      </c>
      <c r="AI429" s="4">
        <v>44643</v>
      </c>
      <c r="AJ429" s="6">
        <f>IF(C429="","Sin Fecha Inicial",IF(AI429="","Sin Fecha Solucion",NETWORKDAYS.INTL(C429,AI429,1,FESTIVOS!$A$1:$A$17)-1))</f>
        <v>0</v>
      </c>
      <c r="AK429" s="5">
        <v>30</v>
      </c>
      <c r="AL429" s="5" t="s">
        <v>389</v>
      </c>
    </row>
    <row r="430" spans="1:38" x14ac:dyDescent="0.25">
      <c r="A430" t="s">
        <v>47</v>
      </c>
      <c r="B430">
        <v>2022001742</v>
      </c>
      <c r="C430" s="4">
        <v>44643</v>
      </c>
      <c r="D430" t="s">
        <v>38</v>
      </c>
      <c r="E430" t="s">
        <v>1599</v>
      </c>
      <c r="F430" t="s">
        <v>35</v>
      </c>
      <c r="G430" t="s">
        <v>49</v>
      </c>
      <c r="H430"/>
      <c r="I430"/>
      <c r="J430"/>
      <c r="K430" s="4"/>
      <c r="L430"/>
      <c r="M430" t="s">
        <v>223</v>
      </c>
      <c r="N430"/>
      <c r="O430" t="s">
        <v>50</v>
      </c>
      <c r="P430"/>
      <c r="Q430" t="s">
        <v>1615</v>
      </c>
      <c r="R430" t="s">
        <v>223</v>
      </c>
      <c r="S430" t="s">
        <v>1616</v>
      </c>
      <c r="T430" t="s">
        <v>51</v>
      </c>
      <c r="U430" t="s">
        <v>1617</v>
      </c>
      <c r="V430" t="s">
        <v>52</v>
      </c>
      <c r="W430" t="s">
        <v>44</v>
      </c>
      <c r="X430" t="s">
        <v>44</v>
      </c>
      <c r="Y430" t="s">
        <v>44</v>
      </c>
      <c r="Z430" t="s">
        <v>39</v>
      </c>
      <c r="AA430" t="s">
        <v>48</v>
      </c>
      <c r="AB430" s="4">
        <v>44643</v>
      </c>
      <c r="AC430" t="s">
        <v>1599</v>
      </c>
      <c r="AD430" t="s">
        <v>1618</v>
      </c>
      <c r="AE430" t="s">
        <v>45</v>
      </c>
      <c r="AF430" t="s">
        <v>223</v>
      </c>
      <c r="AG430" t="s">
        <v>46</v>
      </c>
      <c r="AH430" t="s">
        <v>45</v>
      </c>
      <c r="AI430" s="4">
        <v>44643</v>
      </c>
      <c r="AJ430" s="6">
        <f>IF(C430="","Sin Fecha Inicial",IF(AI430="","Sin Fecha Solucion",NETWORKDAYS.INTL(C430,AI430,1,FESTIVOS!$A$1:$A$17)-1))</f>
        <v>0</v>
      </c>
      <c r="AK430" s="5">
        <v>1</v>
      </c>
      <c r="AL430" s="5" t="str">
        <f>IF(AJ430&lt;=AK430,"CUMPLE","No cumple")</f>
        <v>CUMPLE</v>
      </c>
    </row>
    <row r="431" spans="1:38" x14ac:dyDescent="0.25">
      <c r="A431" t="s">
        <v>47</v>
      </c>
      <c r="B431">
        <v>2022001743</v>
      </c>
      <c r="C431" s="4">
        <v>44643</v>
      </c>
      <c r="D431" t="s">
        <v>61</v>
      </c>
      <c r="E431" t="s">
        <v>1599</v>
      </c>
      <c r="F431" t="s">
        <v>35</v>
      </c>
      <c r="G431" t="s">
        <v>41</v>
      </c>
      <c r="H431">
        <v>88962</v>
      </c>
      <c r="I431"/>
      <c r="J431"/>
      <c r="K431" s="4"/>
      <c r="L431"/>
      <c r="M431" t="s">
        <v>223</v>
      </c>
      <c r="N431"/>
      <c r="O431" t="s">
        <v>7</v>
      </c>
      <c r="P431"/>
      <c r="Q431" t="s">
        <v>1619</v>
      </c>
      <c r="R431" t="s">
        <v>1620</v>
      </c>
      <c r="S431" t="s">
        <v>1621</v>
      </c>
      <c r="T431" t="s">
        <v>51</v>
      </c>
      <c r="U431" t="s">
        <v>1622</v>
      </c>
      <c r="V431" t="s">
        <v>52</v>
      </c>
      <c r="W431" t="s">
        <v>44</v>
      </c>
      <c r="X431" t="s">
        <v>44</v>
      </c>
      <c r="Y431" t="s">
        <v>44</v>
      </c>
      <c r="Z431" t="s">
        <v>39</v>
      </c>
      <c r="AA431" t="s">
        <v>54</v>
      </c>
      <c r="AB431" s="4">
        <v>44643</v>
      </c>
      <c r="AC431" t="s">
        <v>1599</v>
      </c>
      <c r="AD431" t="s">
        <v>37</v>
      </c>
      <c r="AE431" t="s">
        <v>45</v>
      </c>
      <c r="AF431" t="s">
        <v>223</v>
      </c>
      <c r="AG431" t="s">
        <v>46</v>
      </c>
      <c r="AH431" t="s">
        <v>45</v>
      </c>
      <c r="AI431" s="4">
        <v>44643</v>
      </c>
      <c r="AJ431" s="6">
        <f>IF(C431="","Sin Fecha Inicial",IF(AI431="","Sin Fecha Solucion",NETWORKDAYS.INTL(C431,AI431,1,FESTIVOS!$A$1:$A$17)-1))</f>
        <v>0</v>
      </c>
      <c r="AK431" s="5">
        <v>1</v>
      </c>
      <c r="AL431" s="5" t="str">
        <f>IF(AJ431&lt;=AK431,"CUMPLE","No cumple")</f>
        <v>CUMPLE</v>
      </c>
    </row>
    <row r="432" spans="1:38" x14ac:dyDescent="0.25">
      <c r="A432" t="s">
        <v>47</v>
      </c>
      <c r="B432">
        <v>2022001817</v>
      </c>
      <c r="C432" s="4">
        <v>44644</v>
      </c>
      <c r="D432" t="s">
        <v>37</v>
      </c>
      <c r="E432" t="s">
        <v>37</v>
      </c>
      <c r="F432" t="s">
        <v>1623</v>
      </c>
      <c r="G432" t="s">
        <v>35</v>
      </c>
      <c r="H432"/>
      <c r="I432">
        <v>1021488</v>
      </c>
      <c r="J432"/>
      <c r="K432" s="4"/>
      <c r="L432"/>
      <c r="M432" t="s">
        <v>223</v>
      </c>
      <c r="N432"/>
      <c r="O432" t="s">
        <v>223</v>
      </c>
      <c r="P432" t="s">
        <v>1624</v>
      </c>
      <c r="Q432" t="s">
        <v>353</v>
      </c>
      <c r="R432" t="s">
        <v>223</v>
      </c>
      <c r="S432" t="s">
        <v>1354</v>
      </c>
      <c r="T432" t="s">
        <v>51</v>
      </c>
      <c r="U432" t="s">
        <v>1355</v>
      </c>
      <c r="V432" t="s">
        <v>52</v>
      </c>
      <c r="W432" t="s">
        <v>44</v>
      </c>
      <c r="X432" t="s">
        <v>44</v>
      </c>
      <c r="Y432" t="s">
        <v>44</v>
      </c>
      <c r="Z432" t="s">
        <v>39</v>
      </c>
      <c r="AA432" s="4"/>
      <c r="AB432" t="s">
        <v>1623</v>
      </c>
      <c r="AC432" t="s">
        <v>1623</v>
      </c>
      <c r="AD432" t="s">
        <v>37</v>
      </c>
      <c r="AE432" t="s">
        <v>45</v>
      </c>
      <c r="AF432" t="s">
        <v>223</v>
      </c>
      <c r="AG432" t="s">
        <v>46</v>
      </c>
      <c r="AH432" s="4"/>
      <c r="AI432" s="4">
        <v>44644</v>
      </c>
      <c r="AJ432" s="6">
        <f>IF(C432="","Sin Fecha Inicial",IF(AI432="","Sin Fecha Solucion",NETWORKDAYS.INTL(C432,AI432,1,FESTIVOS!$A$1:$A$17)-1))</f>
        <v>0</v>
      </c>
      <c r="AK432" s="5">
        <v>1</v>
      </c>
      <c r="AL432" s="5" t="str">
        <f>IF(AJ432&lt;=AK432,"CUMPLE","No cumple")</f>
        <v>CUMPLE</v>
      </c>
    </row>
    <row r="433" spans="1:38" x14ac:dyDescent="0.25">
      <c r="A433" t="s">
        <v>47</v>
      </c>
      <c r="B433">
        <v>2022001678</v>
      </c>
      <c r="C433" s="4">
        <v>44638</v>
      </c>
      <c r="D433" t="s">
        <v>38</v>
      </c>
      <c r="E433" t="s">
        <v>1546</v>
      </c>
      <c r="F433" t="s">
        <v>35</v>
      </c>
      <c r="G433" t="s">
        <v>223</v>
      </c>
      <c r="H433"/>
      <c r="I433"/>
      <c r="J433"/>
      <c r="K433" s="4"/>
      <c r="L433"/>
      <c r="M433" t="s">
        <v>223</v>
      </c>
      <c r="N433"/>
      <c r="O433" t="s">
        <v>50</v>
      </c>
      <c r="P433"/>
      <c r="Q433" t="s">
        <v>300</v>
      </c>
      <c r="R433" t="s">
        <v>223</v>
      </c>
      <c r="S433" t="s">
        <v>223</v>
      </c>
      <c r="T433" t="s">
        <v>51</v>
      </c>
      <c r="U433" t="s">
        <v>223</v>
      </c>
      <c r="V433" t="s">
        <v>52</v>
      </c>
      <c r="W433" t="s">
        <v>44</v>
      </c>
      <c r="X433" t="s">
        <v>44</v>
      </c>
      <c r="Y433" t="s">
        <v>44</v>
      </c>
      <c r="Z433" t="s">
        <v>39</v>
      </c>
      <c r="AA433" t="s">
        <v>48</v>
      </c>
      <c r="AB433" s="4">
        <v>44644</v>
      </c>
      <c r="AC433" t="s">
        <v>1623</v>
      </c>
      <c r="AD433" t="s">
        <v>1625</v>
      </c>
      <c r="AE433" t="s">
        <v>45</v>
      </c>
      <c r="AF433" t="s">
        <v>223</v>
      </c>
      <c r="AG433" t="s">
        <v>46</v>
      </c>
      <c r="AH433" t="s">
        <v>45</v>
      </c>
      <c r="AI433" s="4">
        <v>44644</v>
      </c>
      <c r="AJ433" s="6">
        <f>IF(C433="","Sin Fecha Inicial",IF(AI433="","Sin Fecha Solucion",NETWORKDAYS.INTL(C433,AI433,1,FESTIVOS!$A$1:$A$17)-1))</f>
        <v>3</v>
      </c>
      <c r="AK433" s="5">
        <v>1</v>
      </c>
      <c r="AL433" s="5" t="str">
        <f>IF(AJ433&lt;=AK433,"CUMPLE","No cumple")</f>
        <v>No cumple</v>
      </c>
    </row>
    <row r="434" spans="1:38" x14ac:dyDescent="0.25">
      <c r="A434" t="s">
        <v>47</v>
      </c>
      <c r="B434">
        <v>2022001747</v>
      </c>
      <c r="C434" s="4">
        <v>44643</v>
      </c>
      <c r="D434" t="s">
        <v>38</v>
      </c>
      <c r="E434" t="s">
        <v>1599</v>
      </c>
      <c r="F434" t="s">
        <v>35</v>
      </c>
      <c r="G434" t="s">
        <v>49</v>
      </c>
      <c r="H434"/>
      <c r="I434"/>
      <c r="J434"/>
      <c r="K434" s="4"/>
      <c r="L434"/>
      <c r="M434" t="s">
        <v>223</v>
      </c>
      <c r="N434"/>
      <c r="O434" t="s">
        <v>50</v>
      </c>
      <c r="P434"/>
      <c r="Q434" t="s">
        <v>1626</v>
      </c>
      <c r="R434" t="s">
        <v>223</v>
      </c>
      <c r="S434" t="s">
        <v>1627</v>
      </c>
      <c r="T434" t="s">
        <v>51</v>
      </c>
      <c r="U434" t="s">
        <v>1628</v>
      </c>
      <c r="V434" t="s">
        <v>52</v>
      </c>
      <c r="W434" t="s">
        <v>44</v>
      </c>
      <c r="X434" t="s">
        <v>44</v>
      </c>
      <c r="Y434" t="s">
        <v>44</v>
      </c>
      <c r="Z434" t="s">
        <v>39</v>
      </c>
      <c r="AA434" t="s">
        <v>48</v>
      </c>
      <c r="AB434" s="4">
        <v>44644</v>
      </c>
      <c r="AC434" t="s">
        <v>1623</v>
      </c>
      <c r="AD434" t="s">
        <v>1629</v>
      </c>
      <c r="AE434" t="s">
        <v>45</v>
      </c>
      <c r="AF434" t="s">
        <v>223</v>
      </c>
      <c r="AG434" t="s">
        <v>46</v>
      </c>
      <c r="AH434" t="s">
        <v>45</v>
      </c>
      <c r="AI434" s="4">
        <v>44644</v>
      </c>
      <c r="AJ434" s="6">
        <f>IF(C434="","Sin Fecha Inicial",IF(AI434="","Sin Fecha Solucion",NETWORKDAYS.INTL(C434,AI434,1,FESTIVOS!$A$1:$A$17)-1))</f>
        <v>1</v>
      </c>
      <c r="AK434" s="5">
        <v>1</v>
      </c>
      <c r="AL434" s="5" t="str">
        <f>IF(AJ434&lt;=AK434,"CUMPLE","No cumple")</f>
        <v>CUMPLE</v>
      </c>
    </row>
    <row r="435" spans="1:38" x14ac:dyDescent="0.25">
      <c r="A435" t="s">
        <v>47</v>
      </c>
      <c r="B435">
        <v>2022001748</v>
      </c>
      <c r="C435" s="4">
        <v>44643</v>
      </c>
      <c r="D435" t="s">
        <v>38</v>
      </c>
      <c r="E435" t="s">
        <v>1599</v>
      </c>
      <c r="F435" t="s">
        <v>35</v>
      </c>
      <c r="G435" t="s">
        <v>49</v>
      </c>
      <c r="H435"/>
      <c r="I435"/>
      <c r="J435"/>
      <c r="K435" s="4"/>
      <c r="L435"/>
      <c r="M435" t="s">
        <v>223</v>
      </c>
      <c r="N435"/>
      <c r="O435" t="s">
        <v>50</v>
      </c>
      <c r="P435"/>
      <c r="Q435" t="s">
        <v>1630</v>
      </c>
      <c r="R435" t="s">
        <v>223</v>
      </c>
      <c r="S435" t="s">
        <v>1631</v>
      </c>
      <c r="T435" t="s">
        <v>51</v>
      </c>
      <c r="U435" t="s">
        <v>1632</v>
      </c>
      <c r="V435" t="s">
        <v>52</v>
      </c>
      <c r="W435" t="s">
        <v>44</v>
      </c>
      <c r="X435" t="s">
        <v>44</v>
      </c>
      <c r="Y435" t="s">
        <v>44</v>
      </c>
      <c r="Z435" t="s">
        <v>39</v>
      </c>
      <c r="AA435" t="s">
        <v>48</v>
      </c>
      <c r="AB435" s="4">
        <v>44644</v>
      </c>
      <c r="AC435" t="s">
        <v>1623</v>
      </c>
      <c r="AD435" t="s">
        <v>1633</v>
      </c>
      <c r="AE435" t="s">
        <v>45</v>
      </c>
      <c r="AF435" t="s">
        <v>223</v>
      </c>
      <c r="AG435" t="s">
        <v>46</v>
      </c>
      <c r="AH435" t="s">
        <v>45</v>
      </c>
      <c r="AI435" s="4">
        <v>44644</v>
      </c>
      <c r="AJ435" s="6">
        <f>IF(C435="","Sin Fecha Inicial",IF(AI435="","Sin Fecha Solucion",NETWORKDAYS.INTL(C435,AI435,1,FESTIVOS!$A$1:$A$17)-1))</f>
        <v>1</v>
      </c>
      <c r="AK435" s="5">
        <v>1</v>
      </c>
      <c r="AL435" s="5" t="s">
        <v>389</v>
      </c>
    </row>
    <row r="436" spans="1:38" x14ac:dyDescent="0.25">
      <c r="A436" t="s">
        <v>47</v>
      </c>
      <c r="B436">
        <v>2022001749</v>
      </c>
      <c r="C436" s="4">
        <v>44643</v>
      </c>
      <c r="D436" t="s">
        <v>38</v>
      </c>
      <c r="E436" t="s">
        <v>1599</v>
      </c>
      <c r="F436" t="s">
        <v>35</v>
      </c>
      <c r="G436" t="s">
        <v>41</v>
      </c>
      <c r="H436">
        <v>39780</v>
      </c>
      <c r="I436"/>
      <c r="J436"/>
      <c r="K436" s="4"/>
      <c r="L436"/>
      <c r="M436" t="s">
        <v>223</v>
      </c>
      <c r="N436"/>
      <c r="O436" t="s">
        <v>7</v>
      </c>
      <c r="P436"/>
      <c r="Q436" t="s">
        <v>1634</v>
      </c>
      <c r="R436" t="s">
        <v>366</v>
      </c>
      <c r="S436" t="s">
        <v>1635</v>
      </c>
      <c r="T436" t="s">
        <v>51</v>
      </c>
      <c r="U436" t="s">
        <v>223</v>
      </c>
      <c r="V436" t="s">
        <v>52</v>
      </c>
      <c r="W436" t="s">
        <v>44</v>
      </c>
      <c r="X436" t="s">
        <v>44</v>
      </c>
      <c r="Y436" t="s">
        <v>44</v>
      </c>
      <c r="Z436" t="s">
        <v>39</v>
      </c>
      <c r="AA436" t="s">
        <v>48</v>
      </c>
      <c r="AB436" s="4">
        <v>44644</v>
      </c>
      <c r="AC436" t="s">
        <v>1623</v>
      </c>
      <c r="AD436" t="s">
        <v>1636</v>
      </c>
      <c r="AE436" t="s">
        <v>45</v>
      </c>
      <c r="AF436" t="s">
        <v>223</v>
      </c>
      <c r="AG436" t="s">
        <v>46</v>
      </c>
      <c r="AH436" t="s">
        <v>45</v>
      </c>
      <c r="AI436" s="4">
        <v>44644</v>
      </c>
      <c r="AJ436" s="6">
        <f>IF(C436="","Sin Fecha Inicial",IF(AI436="","Sin Fecha Solucion",NETWORKDAYS.INTL(C436,AI436,1,FESTIVOS!$A$1:$A$17)-1))</f>
        <v>1</v>
      </c>
      <c r="AK436" s="5">
        <v>30</v>
      </c>
      <c r="AL436" s="5" t="s">
        <v>389</v>
      </c>
    </row>
    <row r="437" spans="1:38" x14ac:dyDescent="0.25">
      <c r="A437" t="s">
        <v>47</v>
      </c>
      <c r="B437">
        <v>2022001752</v>
      </c>
      <c r="C437" s="4">
        <v>44643</v>
      </c>
      <c r="D437" t="s">
        <v>38</v>
      </c>
      <c r="E437" t="s">
        <v>1599</v>
      </c>
      <c r="F437" t="s">
        <v>35</v>
      </c>
      <c r="G437" t="s">
        <v>49</v>
      </c>
      <c r="H437"/>
      <c r="I437"/>
      <c r="J437"/>
      <c r="K437" s="4"/>
      <c r="L437"/>
      <c r="M437" t="s">
        <v>223</v>
      </c>
      <c r="N437"/>
      <c r="O437" t="s">
        <v>50</v>
      </c>
      <c r="P437"/>
      <c r="Q437" t="s">
        <v>1637</v>
      </c>
      <c r="R437" t="s">
        <v>325</v>
      </c>
      <c r="S437" t="s">
        <v>1638</v>
      </c>
      <c r="T437" t="s">
        <v>51</v>
      </c>
      <c r="U437" t="s">
        <v>1639</v>
      </c>
      <c r="V437" t="s">
        <v>52</v>
      </c>
      <c r="W437" t="s">
        <v>44</v>
      </c>
      <c r="X437" t="s">
        <v>44</v>
      </c>
      <c r="Y437" t="s">
        <v>44</v>
      </c>
      <c r="Z437" t="s">
        <v>39</v>
      </c>
      <c r="AA437" t="s">
        <v>48</v>
      </c>
      <c r="AB437" s="4">
        <v>44644</v>
      </c>
      <c r="AC437" t="s">
        <v>1623</v>
      </c>
      <c r="AD437" t="s">
        <v>1640</v>
      </c>
      <c r="AE437" t="s">
        <v>45</v>
      </c>
      <c r="AF437" t="s">
        <v>223</v>
      </c>
      <c r="AG437" t="s">
        <v>46</v>
      </c>
      <c r="AH437" t="s">
        <v>45</v>
      </c>
      <c r="AI437" s="4">
        <v>44644</v>
      </c>
      <c r="AJ437" s="6">
        <f>IF(C437="","Sin Fecha Inicial",IF(AI437="","Sin Fecha Solucion",NETWORKDAYS.INTL(C437,AI437,1,FESTIVOS!$A$1:$A$17)-1))</f>
        <v>1</v>
      </c>
      <c r="AK437" s="5">
        <v>30</v>
      </c>
      <c r="AL437" s="5" t="s">
        <v>389</v>
      </c>
    </row>
    <row r="438" spans="1:38" x14ac:dyDescent="0.25">
      <c r="A438" t="s">
        <v>47</v>
      </c>
      <c r="B438">
        <v>2022001754</v>
      </c>
      <c r="C438" s="4">
        <v>44643</v>
      </c>
      <c r="D438" t="s">
        <v>38</v>
      </c>
      <c r="E438" t="s">
        <v>1599</v>
      </c>
      <c r="F438" t="s">
        <v>35</v>
      </c>
      <c r="G438" t="s">
        <v>91</v>
      </c>
      <c r="H438">
        <v>12532</v>
      </c>
      <c r="I438"/>
      <c r="J438"/>
      <c r="K438" s="4"/>
      <c r="L438"/>
      <c r="M438" t="s">
        <v>223</v>
      </c>
      <c r="N438"/>
      <c r="O438" t="s">
        <v>7</v>
      </c>
      <c r="P438"/>
      <c r="Q438" t="s">
        <v>1641</v>
      </c>
      <c r="R438" t="s">
        <v>224</v>
      </c>
      <c r="S438" t="s">
        <v>1642</v>
      </c>
      <c r="T438" t="s">
        <v>51</v>
      </c>
      <c r="U438" t="s">
        <v>223</v>
      </c>
      <c r="V438" t="s">
        <v>52</v>
      </c>
      <c r="W438" t="s">
        <v>44</v>
      </c>
      <c r="X438" t="s">
        <v>44</v>
      </c>
      <c r="Y438" t="s">
        <v>44</v>
      </c>
      <c r="Z438" t="s">
        <v>39</v>
      </c>
      <c r="AA438" t="s">
        <v>48</v>
      </c>
      <c r="AB438" s="4">
        <v>44644</v>
      </c>
      <c r="AC438" t="s">
        <v>1623</v>
      </c>
      <c r="AD438" t="s">
        <v>1643</v>
      </c>
      <c r="AE438" t="s">
        <v>45</v>
      </c>
      <c r="AF438" t="s">
        <v>223</v>
      </c>
      <c r="AG438" t="s">
        <v>46</v>
      </c>
      <c r="AH438" t="s">
        <v>45</v>
      </c>
      <c r="AI438" s="4">
        <v>44644</v>
      </c>
      <c r="AJ438" s="6">
        <f>IF(C438="","Sin Fecha Inicial",IF(AI438="","Sin Fecha Solucion",NETWORKDAYS.INTL(C438,AI438,1,FESTIVOS!$A$1:$A$17)-1))</f>
        <v>1</v>
      </c>
      <c r="AK438" s="5">
        <v>30</v>
      </c>
      <c r="AL438" s="5" t="s">
        <v>389</v>
      </c>
    </row>
    <row r="439" spans="1:38" x14ac:dyDescent="0.25">
      <c r="A439" t="s">
        <v>47</v>
      </c>
      <c r="B439">
        <v>2022001756</v>
      </c>
      <c r="C439" s="4">
        <v>44643</v>
      </c>
      <c r="D439" t="s">
        <v>38</v>
      </c>
      <c r="E439" t="s">
        <v>1599</v>
      </c>
      <c r="F439" t="s">
        <v>35</v>
      </c>
      <c r="G439" t="s">
        <v>41</v>
      </c>
      <c r="H439">
        <v>867397</v>
      </c>
      <c r="I439"/>
      <c r="J439"/>
      <c r="K439" s="4"/>
      <c r="L439"/>
      <c r="M439" t="s">
        <v>223</v>
      </c>
      <c r="N439"/>
      <c r="O439" t="s">
        <v>7</v>
      </c>
      <c r="P439"/>
      <c r="Q439" t="s">
        <v>1644</v>
      </c>
      <c r="R439" t="s">
        <v>223</v>
      </c>
      <c r="S439" t="s">
        <v>1645</v>
      </c>
      <c r="T439" t="s">
        <v>51</v>
      </c>
      <c r="U439" t="s">
        <v>1646</v>
      </c>
      <c r="V439" t="s">
        <v>52</v>
      </c>
      <c r="W439" t="s">
        <v>44</v>
      </c>
      <c r="X439" t="s">
        <v>44</v>
      </c>
      <c r="Y439" t="s">
        <v>44</v>
      </c>
      <c r="Z439" t="s">
        <v>39</v>
      </c>
      <c r="AA439" t="s">
        <v>48</v>
      </c>
      <c r="AB439" s="4">
        <v>44644</v>
      </c>
      <c r="AC439" t="s">
        <v>1623</v>
      </c>
      <c r="AD439" t="s">
        <v>1647</v>
      </c>
      <c r="AE439" t="s">
        <v>45</v>
      </c>
      <c r="AF439" t="s">
        <v>223</v>
      </c>
      <c r="AG439" t="s">
        <v>46</v>
      </c>
      <c r="AH439" t="s">
        <v>45</v>
      </c>
      <c r="AI439" s="4">
        <v>44644</v>
      </c>
      <c r="AJ439" s="6">
        <f>IF(C439="","Sin Fecha Inicial",IF(AI439="","Sin Fecha Solucion",NETWORKDAYS.INTL(C439,AI439,1,FESTIVOS!$A$1:$A$17)-1))</f>
        <v>1</v>
      </c>
      <c r="AK439" s="5">
        <v>30</v>
      </c>
      <c r="AL439" s="5" t="s">
        <v>389</v>
      </c>
    </row>
    <row r="440" spans="1:38" x14ac:dyDescent="0.25">
      <c r="A440" t="s">
        <v>47</v>
      </c>
      <c r="B440">
        <v>2022001768</v>
      </c>
      <c r="C440" s="4">
        <v>44643</v>
      </c>
      <c r="D440" t="s">
        <v>38</v>
      </c>
      <c r="E440" t="s">
        <v>1599</v>
      </c>
      <c r="F440" t="s">
        <v>35</v>
      </c>
      <c r="G440" t="s">
        <v>41</v>
      </c>
      <c r="H440">
        <v>2448</v>
      </c>
      <c r="I440"/>
      <c r="J440"/>
      <c r="K440" s="4"/>
      <c r="L440"/>
      <c r="M440" t="s">
        <v>223</v>
      </c>
      <c r="N440"/>
      <c r="O440" t="s">
        <v>7</v>
      </c>
      <c r="P440"/>
      <c r="Q440" t="s">
        <v>1648</v>
      </c>
      <c r="R440" t="s">
        <v>223</v>
      </c>
      <c r="S440" t="s">
        <v>188</v>
      </c>
      <c r="T440" t="s">
        <v>51</v>
      </c>
      <c r="U440" t="s">
        <v>1649</v>
      </c>
      <c r="V440" t="s">
        <v>52</v>
      </c>
      <c r="W440" t="s">
        <v>44</v>
      </c>
      <c r="X440" t="s">
        <v>44</v>
      </c>
      <c r="Y440" t="s">
        <v>44</v>
      </c>
      <c r="Z440" t="s">
        <v>39</v>
      </c>
      <c r="AA440" t="s">
        <v>48</v>
      </c>
      <c r="AB440" s="4">
        <v>44644</v>
      </c>
      <c r="AC440" t="s">
        <v>1623</v>
      </c>
      <c r="AD440" t="s">
        <v>1650</v>
      </c>
      <c r="AE440" t="s">
        <v>45</v>
      </c>
      <c r="AF440" t="s">
        <v>223</v>
      </c>
      <c r="AG440" t="s">
        <v>46</v>
      </c>
      <c r="AH440" t="s">
        <v>45</v>
      </c>
      <c r="AI440" s="4">
        <v>44644</v>
      </c>
      <c r="AJ440" s="6">
        <f>IF(C440="","Sin Fecha Inicial",IF(AI440="","Sin Fecha Solucion",NETWORKDAYS.INTL(C440,AI440,1,FESTIVOS!$A$1:$A$17)-1))</f>
        <v>1</v>
      </c>
      <c r="AK440" s="5">
        <v>30</v>
      </c>
      <c r="AL440" s="5" t="s">
        <v>389</v>
      </c>
    </row>
    <row r="441" spans="1:38" x14ac:dyDescent="0.25">
      <c r="A441" t="s">
        <v>47</v>
      </c>
      <c r="B441">
        <v>2022001681</v>
      </c>
      <c r="C441" s="4">
        <v>44639</v>
      </c>
      <c r="D441" t="s">
        <v>61</v>
      </c>
      <c r="E441" t="s">
        <v>1584</v>
      </c>
      <c r="F441" t="s">
        <v>35</v>
      </c>
      <c r="G441" t="s">
        <v>223</v>
      </c>
      <c r="H441"/>
      <c r="I441"/>
      <c r="J441"/>
      <c r="K441" s="4"/>
      <c r="L441"/>
      <c r="M441" t="s">
        <v>223</v>
      </c>
      <c r="N441"/>
      <c r="O441" t="s">
        <v>50</v>
      </c>
      <c r="P441">
        <v>16721639</v>
      </c>
      <c r="Q441" t="s">
        <v>1651</v>
      </c>
      <c r="R441" t="s">
        <v>223</v>
      </c>
      <c r="S441" t="s">
        <v>327</v>
      </c>
      <c r="T441" t="s">
        <v>51</v>
      </c>
      <c r="U441" t="s">
        <v>223</v>
      </c>
      <c r="V441" t="s">
        <v>52</v>
      </c>
      <c r="W441" t="s">
        <v>44</v>
      </c>
      <c r="X441" t="s">
        <v>44</v>
      </c>
      <c r="Y441" t="s">
        <v>44</v>
      </c>
      <c r="Z441" t="s">
        <v>39</v>
      </c>
      <c r="AA441" t="s">
        <v>55</v>
      </c>
      <c r="AB441" s="4">
        <v>44645</v>
      </c>
      <c r="AC441" t="s">
        <v>1652</v>
      </c>
      <c r="AD441" t="s">
        <v>37</v>
      </c>
      <c r="AE441" t="s">
        <v>45</v>
      </c>
      <c r="AF441" t="s">
        <v>223</v>
      </c>
      <c r="AG441" t="s">
        <v>46</v>
      </c>
      <c r="AH441" t="s">
        <v>45</v>
      </c>
      <c r="AI441" s="4">
        <v>44645</v>
      </c>
      <c r="AJ441" s="6">
        <f>IF(C441="","Sin Fecha Inicial",IF(AI441="","Sin Fecha Solucion",NETWORKDAYS.INTL(C441,AI441,1,FESTIVOS!$A$1:$A$17)-1))</f>
        <v>3</v>
      </c>
      <c r="AK441" s="5">
        <v>30</v>
      </c>
      <c r="AL441" s="5" t="s">
        <v>389</v>
      </c>
    </row>
    <row r="442" spans="1:38" x14ac:dyDescent="0.25">
      <c r="A442" t="s">
        <v>47</v>
      </c>
      <c r="B442">
        <v>2022001697</v>
      </c>
      <c r="C442" s="4">
        <v>44642</v>
      </c>
      <c r="D442" t="s">
        <v>61</v>
      </c>
      <c r="E442" t="s">
        <v>1576</v>
      </c>
      <c r="F442" t="s">
        <v>35</v>
      </c>
      <c r="G442" t="s">
        <v>223</v>
      </c>
      <c r="H442"/>
      <c r="I442"/>
      <c r="J442"/>
      <c r="K442" s="4"/>
      <c r="L442"/>
      <c r="M442" t="s">
        <v>223</v>
      </c>
      <c r="N442"/>
      <c r="O442" t="s">
        <v>50</v>
      </c>
      <c r="P442">
        <v>29934399</v>
      </c>
      <c r="Q442" t="s">
        <v>1653</v>
      </c>
      <c r="R442" t="s">
        <v>223</v>
      </c>
      <c r="S442" t="s">
        <v>1654</v>
      </c>
      <c r="T442" t="s">
        <v>71</v>
      </c>
      <c r="U442" t="s">
        <v>1655</v>
      </c>
      <c r="V442" t="s">
        <v>52</v>
      </c>
      <c r="W442" t="s">
        <v>44</v>
      </c>
      <c r="X442" t="s">
        <v>44</v>
      </c>
      <c r="Y442" t="s">
        <v>44</v>
      </c>
      <c r="Z442" t="s">
        <v>39</v>
      </c>
      <c r="AA442" t="s">
        <v>55</v>
      </c>
      <c r="AB442" s="4">
        <v>44645</v>
      </c>
      <c r="AC442" t="s">
        <v>1652</v>
      </c>
      <c r="AD442" t="s">
        <v>37</v>
      </c>
      <c r="AE442" t="s">
        <v>45</v>
      </c>
      <c r="AF442" t="s">
        <v>223</v>
      </c>
      <c r="AG442" t="s">
        <v>46</v>
      </c>
      <c r="AH442" t="s">
        <v>45</v>
      </c>
      <c r="AI442" s="4">
        <v>44645</v>
      </c>
      <c r="AJ442" s="6">
        <f>IF(C442="","Sin Fecha Inicial",IF(AI442="","Sin Fecha Solucion",NETWORKDAYS.INTL(C442,AI442,1,FESTIVOS!$A$1:$A$17)-1))</f>
        <v>3</v>
      </c>
      <c r="AK442" s="5">
        <v>30</v>
      </c>
      <c r="AL442" s="5" t="s">
        <v>389</v>
      </c>
    </row>
    <row r="443" spans="1:38" x14ac:dyDescent="0.25">
      <c r="A443" t="s">
        <v>47</v>
      </c>
      <c r="B443">
        <v>2022001705</v>
      </c>
      <c r="C443" s="4">
        <v>44642</v>
      </c>
      <c r="D443" t="s">
        <v>40</v>
      </c>
      <c r="E443" t="s">
        <v>1576</v>
      </c>
      <c r="F443" t="s">
        <v>35</v>
      </c>
      <c r="G443" t="s">
        <v>41</v>
      </c>
      <c r="H443">
        <v>766403</v>
      </c>
      <c r="I443"/>
      <c r="J443"/>
      <c r="K443" s="4"/>
      <c r="L443"/>
      <c r="M443" t="s">
        <v>223</v>
      </c>
      <c r="N443"/>
      <c r="O443" t="s">
        <v>7</v>
      </c>
      <c r="P443">
        <v>16725117</v>
      </c>
      <c r="Q443" t="s">
        <v>1656</v>
      </c>
      <c r="R443" t="s">
        <v>223</v>
      </c>
      <c r="S443" t="s">
        <v>1657</v>
      </c>
      <c r="T443" t="s">
        <v>84</v>
      </c>
      <c r="U443" t="s">
        <v>1658</v>
      </c>
      <c r="V443" t="s">
        <v>43</v>
      </c>
      <c r="W443" t="s">
        <v>44</v>
      </c>
      <c r="X443" t="s">
        <v>44</v>
      </c>
      <c r="Y443" t="s">
        <v>44</v>
      </c>
      <c r="Z443" t="s">
        <v>39</v>
      </c>
      <c r="AA443" t="s">
        <v>68</v>
      </c>
      <c r="AB443" s="4">
        <v>44645</v>
      </c>
      <c r="AC443" t="s">
        <v>1652</v>
      </c>
      <c r="AD443" t="s">
        <v>37</v>
      </c>
      <c r="AE443" t="s">
        <v>45</v>
      </c>
      <c r="AF443" t="s">
        <v>223</v>
      </c>
      <c r="AG443" t="s">
        <v>46</v>
      </c>
      <c r="AH443" t="s">
        <v>45</v>
      </c>
      <c r="AI443" s="4">
        <v>44645</v>
      </c>
      <c r="AJ443" s="6">
        <f>IF(C443="","Sin Fecha Inicial",IF(AI443="","Sin Fecha Solucion",NETWORKDAYS.INTL(C443,AI443,1,FESTIVOS!$A$1:$A$17)-1))</f>
        <v>3</v>
      </c>
      <c r="AK443" s="5">
        <v>30</v>
      </c>
      <c r="AL443" s="5" t="s">
        <v>389</v>
      </c>
    </row>
    <row r="444" spans="1:38" x14ac:dyDescent="0.25">
      <c r="A444" t="s">
        <v>47</v>
      </c>
      <c r="B444">
        <v>2022001725</v>
      </c>
      <c r="C444" s="4">
        <v>44643</v>
      </c>
      <c r="D444" t="s">
        <v>38</v>
      </c>
      <c r="E444" t="s">
        <v>1599</v>
      </c>
      <c r="F444" t="s">
        <v>35</v>
      </c>
      <c r="G444" t="s">
        <v>41</v>
      </c>
      <c r="H444">
        <v>510051</v>
      </c>
      <c r="I444"/>
      <c r="J444"/>
      <c r="K444" s="4"/>
      <c r="L444"/>
      <c r="M444" t="s">
        <v>223</v>
      </c>
      <c r="N444"/>
      <c r="O444" t="s">
        <v>7</v>
      </c>
      <c r="P444"/>
      <c r="Q444" t="s">
        <v>270</v>
      </c>
      <c r="R444" t="s">
        <v>271</v>
      </c>
      <c r="S444" t="s">
        <v>272</v>
      </c>
      <c r="T444" t="s">
        <v>51</v>
      </c>
      <c r="U444" t="s">
        <v>223</v>
      </c>
      <c r="V444" t="s">
        <v>52</v>
      </c>
      <c r="W444" t="s">
        <v>44</v>
      </c>
      <c r="X444" t="s">
        <v>44</v>
      </c>
      <c r="Y444" t="s">
        <v>44</v>
      </c>
      <c r="Z444" t="s">
        <v>39</v>
      </c>
      <c r="AA444" t="s">
        <v>48</v>
      </c>
      <c r="AB444" s="4">
        <v>44645</v>
      </c>
      <c r="AC444" t="s">
        <v>1652</v>
      </c>
      <c r="AD444" t="s">
        <v>1659</v>
      </c>
      <c r="AE444" t="s">
        <v>45</v>
      </c>
      <c r="AF444" t="s">
        <v>223</v>
      </c>
      <c r="AG444" t="s">
        <v>46</v>
      </c>
      <c r="AH444" t="s">
        <v>45</v>
      </c>
      <c r="AI444" s="4">
        <v>44645</v>
      </c>
      <c r="AJ444" s="6">
        <f>IF(C444="","Sin Fecha Inicial",IF(AI444="","Sin Fecha Solucion",NETWORKDAYS.INTL(C444,AI444,1,FESTIVOS!$A$1:$A$17)-1))</f>
        <v>2</v>
      </c>
      <c r="AK444" s="5">
        <v>30</v>
      </c>
      <c r="AL444" s="5" t="s">
        <v>389</v>
      </c>
    </row>
    <row r="445" spans="1:38" x14ac:dyDescent="0.25">
      <c r="A445" t="s">
        <v>47</v>
      </c>
      <c r="B445">
        <v>2022001729</v>
      </c>
      <c r="C445" s="4">
        <v>44643</v>
      </c>
      <c r="D445" t="s">
        <v>61</v>
      </c>
      <c r="E445" t="s">
        <v>1599</v>
      </c>
      <c r="F445" t="s">
        <v>35</v>
      </c>
      <c r="G445" t="s">
        <v>49</v>
      </c>
      <c r="H445"/>
      <c r="I445"/>
      <c r="J445"/>
      <c r="K445" s="4"/>
      <c r="L445"/>
      <c r="M445" t="s">
        <v>223</v>
      </c>
      <c r="N445"/>
      <c r="O445" t="s">
        <v>50</v>
      </c>
      <c r="P445"/>
      <c r="Q445" t="s">
        <v>1660</v>
      </c>
      <c r="R445" t="s">
        <v>223</v>
      </c>
      <c r="S445" t="s">
        <v>282</v>
      </c>
      <c r="T445" t="s">
        <v>51</v>
      </c>
      <c r="U445" t="s">
        <v>223</v>
      </c>
      <c r="V445" t="s">
        <v>52</v>
      </c>
      <c r="W445" t="s">
        <v>44</v>
      </c>
      <c r="X445" t="s">
        <v>44</v>
      </c>
      <c r="Y445" t="s">
        <v>44</v>
      </c>
      <c r="Z445" t="s">
        <v>39</v>
      </c>
      <c r="AA445" t="s">
        <v>55</v>
      </c>
      <c r="AB445" s="4">
        <v>44645</v>
      </c>
      <c r="AC445" t="s">
        <v>1652</v>
      </c>
      <c r="AD445" t="s">
        <v>37</v>
      </c>
      <c r="AE445" t="s">
        <v>45</v>
      </c>
      <c r="AF445" t="s">
        <v>223</v>
      </c>
      <c r="AG445" t="s">
        <v>46</v>
      </c>
      <c r="AH445" t="s">
        <v>45</v>
      </c>
      <c r="AI445" s="4">
        <v>44645</v>
      </c>
      <c r="AJ445" s="6">
        <f>IF(C445="","Sin Fecha Inicial",IF(AI445="","Sin Fecha Solucion",NETWORKDAYS.INTL(C445,AI445,1,FESTIVOS!$A$1:$A$17)-1))</f>
        <v>2</v>
      </c>
      <c r="AK445" s="5">
        <v>30</v>
      </c>
      <c r="AL445" s="5" t="s">
        <v>389</v>
      </c>
    </row>
    <row r="446" spans="1:38" x14ac:dyDescent="0.25">
      <c r="A446" t="s">
        <v>47</v>
      </c>
      <c r="B446">
        <v>2022001757</v>
      </c>
      <c r="C446" s="4">
        <v>44643</v>
      </c>
      <c r="D446" t="s">
        <v>38</v>
      </c>
      <c r="E446" t="s">
        <v>1599</v>
      </c>
      <c r="F446" t="s">
        <v>35</v>
      </c>
      <c r="G446" t="s">
        <v>49</v>
      </c>
      <c r="H446">
        <v>0</v>
      </c>
      <c r="I446"/>
      <c r="J446"/>
      <c r="K446" s="4"/>
      <c r="L446"/>
      <c r="M446" t="s">
        <v>223</v>
      </c>
      <c r="N446"/>
      <c r="O446" t="s">
        <v>7</v>
      </c>
      <c r="P446">
        <v>71735738</v>
      </c>
      <c r="Q446" t="s">
        <v>1661</v>
      </c>
      <c r="R446" t="s">
        <v>223</v>
      </c>
      <c r="S446" t="s">
        <v>1662</v>
      </c>
      <c r="T446" t="s">
        <v>51</v>
      </c>
      <c r="U446" t="s">
        <v>1663</v>
      </c>
      <c r="V446" t="s">
        <v>52</v>
      </c>
      <c r="W446" t="s">
        <v>44</v>
      </c>
      <c r="X446" t="s">
        <v>44</v>
      </c>
      <c r="Y446" t="s">
        <v>44</v>
      </c>
      <c r="Z446" t="s">
        <v>39</v>
      </c>
      <c r="AA446" t="s">
        <v>48</v>
      </c>
      <c r="AB446" s="4">
        <v>44645</v>
      </c>
      <c r="AC446" t="s">
        <v>1652</v>
      </c>
      <c r="AD446" t="s">
        <v>1664</v>
      </c>
      <c r="AE446" t="s">
        <v>45</v>
      </c>
      <c r="AF446" t="s">
        <v>223</v>
      </c>
      <c r="AG446" t="s">
        <v>46</v>
      </c>
      <c r="AH446" t="s">
        <v>45</v>
      </c>
      <c r="AI446" s="4">
        <v>44645</v>
      </c>
      <c r="AJ446" s="6">
        <f>IF(C446="","Sin Fecha Inicial",IF(AI446="","Sin Fecha Solucion",NETWORKDAYS.INTL(C446,AI446,1,FESTIVOS!$A$1:$A$17)-1))</f>
        <v>2</v>
      </c>
      <c r="AK446" s="5">
        <v>30</v>
      </c>
      <c r="AL446" s="5" t="s">
        <v>389</v>
      </c>
    </row>
    <row r="447" spans="1:38" x14ac:dyDescent="0.25">
      <c r="A447" t="s">
        <v>47</v>
      </c>
      <c r="B447">
        <v>2022001761</v>
      </c>
      <c r="C447" s="4">
        <v>44643</v>
      </c>
      <c r="D447" t="s">
        <v>38</v>
      </c>
      <c r="E447" t="s">
        <v>1599</v>
      </c>
      <c r="F447" t="s">
        <v>35</v>
      </c>
      <c r="G447" t="s">
        <v>49</v>
      </c>
      <c r="H447"/>
      <c r="I447"/>
      <c r="J447"/>
      <c r="K447" s="4"/>
      <c r="L447"/>
      <c r="M447" t="s">
        <v>223</v>
      </c>
      <c r="N447"/>
      <c r="O447" t="s">
        <v>50</v>
      </c>
      <c r="P447"/>
      <c r="Q447" t="s">
        <v>1665</v>
      </c>
      <c r="R447" t="s">
        <v>223</v>
      </c>
      <c r="S447" t="s">
        <v>1666</v>
      </c>
      <c r="T447" t="s">
        <v>51</v>
      </c>
      <c r="U447" t="s">
        <v>1667</v>
      </c>
      <c r="V447" t="s">
        <v>52</v>
      </c>
      <c r="W447" t="s">
        <v>44</v>
      </c>
      <c r="X447" t="s">
        <v>44</v>
      </c>
      <c r="Y447" t="s">
        <v>44</v>
      </c>
      <c r="Z447" t="s">
        <v>39</v>
      </c>
      <c r="AA447" t="s">
        <v>48</v>
      </c>
      <c r="AB447" s="4">
        <v>44645</v>
      </c>
      <c r="AC447" t="s">
        <v>1652</v>
      </c>
      <c r="AD447" t="s">
        <v>1668</v>
      </c>
      <c r="AE447" t="s">
        <v>45</v>
      </c>
      <c r="AF447" t="s">
        <v>223</v>
      </c>
      <c r="AG447" t="s">
        <v>46</v>
      </c>
      <c r="AH447" t="s">
        <v>45</v>
      </c>
      <c r="AI447" s="4">
        <v>44645</v>
      </c>
      <c r="AJ447" s="6">
        <f>IF(C447="","Sin Fecha Inicial",IF(AI447="","Sin Fecha Solucion",NETWORKDAYS.INTL(C447,AI447,1,FESTIVOS!$A$1:$A$17)-1))</f>
        <v>2</v>
      </c>
      <c r="AK447" s="5">
        <v>30</v>
      </c>
      <c r="AL447" s="5" t="s">
        <v>389</v>
      </c>
    </row>
    <row r="448" spans="1:38" x14ac:dyDescent="0.25">
      <c r="A448" t="s">
        <v>47</v>
      </c>
      <c r="B448">
        <v>2022001764</v>
      </c>
      <c r="C448" s="4">
        <v>44643</v>
      </c>
      <c r="D448" t="s">
        <v>61</v>
      </c>
      <c r="E448" t="s">
        <v>1599</v>
      </c>
      <c r="F448" t="s">
        <v>35</v>
      </c>
      <c r="G448" t="s">
        <v>49</v>
      </c>
      <c r="H448"/>
      <c r="I448"/>
      <c r="J448"/>
      <c r="K448" s="4"/>
      <c r="L448"/>
      <c r="M448" t="s">
        <v>223</v>
      </c>
      <c r="N448"/>
      <c r="O448" t="s">
        <v>50</v>
      </c>
      <c r="P448">
        <v>94295370</v>
      </c>
      <c r="Q448" t="s">
        <v>1669</v>
      </c>
      <c r="R448" t="s">
        <v>223</v>
      </c>
      <c r="S448" t="s">
        <v>223</v>
      </c>
      <c r="T448" t="s">
        <v>51</v>
      </c>
      <c r="U448" t="s">
        <v>223</v>
      </c>
      <c r="V448" t="s">
        <v>52</v>
      </c>
      <c r="W448" t="s">
        <v>44</v>
      </c>
      <c r="X448" t="s">
        <v>44</v>
      </c>
      <c r="Y448" t="s">
        <v>44</v>
      </c>
      <c r="Z448" t="s">
        <v>39</v>
      </c>
      <c r="AA448" t="s">
        <v>55</v>
      </c>
      <c r="AB448" s="4">
        <v>44645</v>
      </c>
      <c r="AC448" t="s">
        <v>1652</v>
      </c>
      <c r="AD448" t="s">
        <v>37</v>
      </c>
      <c r="AE448" t="s">
        <v>45</v>
      </c>
      <c r="AF448" t="s">
        <v>223</v>
      </c>
      <c r="AG448" t="s">
        <v>46</v>
      </c>
      <c r="AH448" t="s">
        <v>45</v>
      </c>
      <c r="AI448" s="4">
        <v>44645</v>
      </c>
      <c r="AJ448" s="6">
        <f>IF(C448="","Sin Fecha Inicial",IF(AI448="","Sin Fecha Solucion",NETWORKDAYS.INTL(C448,AI448,1,FESTIVOS!$A$1:$A$17)-1))</f>
        <v>2</v>
      </c>
      <c r="AK448" s="5">
        <v>30</v>
      </c>
      <c r="AL448" s="5" t="s">
        <v>389</v>
      </c>
    </row>
    <row r="449" spans="1:38" x14ac:dyDescent="0.25">
      <c r="A449" t="s">
        <v>47</v>
      </c>
      <c r="B449">
        <v>2022001765</v>
      </c>
      <c r="C449" s="4">
        <v>44643</v>
      </c>
      <c r="D449" t="s">
        <v>38</v>
      </c>
      <c r="E449" t="s">
        <v>1599</v>
      </c>
      <c r="F449" t="s">
        <v>35</v>
      </c>
      <c r="G449" t="s">
        <v>41</v>
      </c>
      <c r="H449">
        <v>1001609</v>
      </c>
      <c r="I449"/>
      <c r="J449"/>
      <c r="K449" s="4"/>
      <c r="L449"/>
      <c r="M449" t="s">
        <v>223</v>
      </c>
      <c r="N449"/>
      <c r="O449" t="s">
        <v>7</v>
      </c>
      <c r="P449"/>
      <c r="Q449" t="s">
        <v>309</v>
      </c>
      <c r="R449" t="s">
        <v>233</v>
      </c>
      <c r="S449" t="s">
        <v>291</v>
      </c>
      <c r="T449" t="s">
        <v>51</v>
      </c>
      <c r="U449" t="s">
        <v>1134</v>
      </c>
      <c r="V449" t="s">
        <v>52</v>
      </c>
      <c r="W449" t="s">
        <v>44</v>
      </c>
      <c r="X449" t="s">
        <v>44</v>
      </c>
      <c r="Y449" t="s">
        <v>44</v>
      </c>
      <c r="Z449" t="s">
        <v>39</v>
      </c>
      <c r="AA449" t="s">
        <v>48</v>
      </c>
      <c r="AB449" s="4">
        <v>44645</v>
      </c>
      <c r="AC449" t="s">
        <v>1652</v>
      </c>
      <c r="AD449" t="s">
        <v>1670</v>
      </c>
      <c r="AE449" t="s">
        <v>45</v>
      </c>
      <c r="AF449" t="s">
        <v>223</v>
      </c>
      <c r="AG449" t="s">
        <v>46</v>
      </c>
      <c r="AH449" t="s">
        <v>45</v>
      </c>
      <c r="AI449" s="4">
        <v>44645</v>
      </c>
      <c r="AJ449" s="6">
        <f>IF(C449="","Sin Fecha Inicial",IF(AI449="","Sin Fecha Solucion",NETWORKDAYS.INTL(C449,AI449,1,FESTIVOS!$A$1:$A$17)-1))</f>
        <v>2</v>
      </c>
      <c r="AK449" s="5">
        <v>30</v>
      </c>
      <c r="AL449" s="5" t="s">
        <v>389</v>
      </c>
    </row>
    <row r="450" spans="1:38" x14ac:dyDescent="0.25">
      <c r="A450" t="s">
        <v>47</v>
      </c>
      <c r="B450">
        <v>2022001767</v>
      </c>
      <c r="C450" s="4">
        <v>44643</v>
      </c>
      <c r="D450" t="s">
        <v>38</v>
      </c>
      <c r="E450" t="s">
        <v>1599</v>
      </c>
      <c r="F450" t="s">
        <v>35</v>
      </c>
      <c r="G450" t="s">
        <v>223</v>
      </c>
      <c r="H450"/>
      <c r="I450"/>
      <c r="J450"/>
      <c r="K450" s="4"/>
      <c r="L450"/>
      <c r="M450" t="s">
        <v>223</v>
      </c>
      <c r="N450"/>
      <c r="O450" t="s">
        <v>50</v>
      </c>
      <c r="P450">
        <v>516842770</v>
      </c>
      <c r="Q450" t="s">
        <v>1671</v>
      </c>
      <c r="R450" t="s">
        <v>223</v>
      </c>
      <c r="S450" t="s">
        <v>1672</v>
      </c>
      <c r="T450" t="s">
        <v>51</v>
      </c>
      <c r="U450" t="s">
        <v>1673</v>
      </c>
      <c r="V450" t="s">
        <v>52</v>
      </c>
      <c r="W450" t="s">
        <v>44</v>
      </c>
      <c r="X450" t="s">
        <v>44</v>
      </c>
      <c r="Y450" t="s">
        <v>44</v>
      </c>
      <c r="Z450" t="s">
        <v>39</v>
      </c>
      <c r="AA450" t="s">
        <v>48</v>
      </c>
      <c r="AB450" s="4">
        <v>44645</v>
      </c>
      <c r="AC450" t="s">
        <v>1652</v>
      </c>
      <c r="AD450" t="s">
        <v>1674</v>
      </c>
      <c r="AE450" t="s">
        <v>45</v>
      </c>
      <c r="AF450" t="s">
        <v>223</v>
      </c>
      <c r="AG450" t="s">
        <v>46</v>
      </c>
      <c r="AH450" t="s">
        <v>45</v>
      </c>
      <c r="AI450" s="4">
        <v>44645</v>
      </c>
      <c r="AJ450" s="6">
        <f>IF(C450="","Sin Fecha Inicial",IF(AI450="","Sin Fecha Solucion",NETWORKDAYS.INTL(C450,AI450,1,FESTIVOS!$A$1:$A$17)-1))</f>
        <v>2</v>
      </c>
      <c r="AK450" s="5">
        <v>30</v>
      </c>
      <c r="AL450" s="5" t="s">
        <v>389</v>
      </c>
    </row>
    <row r="451" spans="1:38" x14ac:dyDescent="0.25">
      <c r="A451" t="s">
        <v>47</v>
      </c>
      <c r="B451">
        <v>2022001769</v>
      </c>
      <c r="C451" s="4">
        <v>44643</v>
      </c>
      <c r="D451" t="s">
        <v>38</v>
      </c>
      <c r="E451" t="s">
        <v>1599</v>
      </c>
      <c r="F451" t="s">
        <v>35</v>
      </c>
      <c r="G451" t="s">
        <v>41</v>
      </c>
      <c r="H451">
        <v>29242</v>
      </c>
      <c r="I451"/>
      <c r="J451"/>
      <c r="K451" s="4"/>
      <c r="L451"/>
      <c r="M451" t="s">
        <v>223</v>
      </c>
      <c r="N451"/>
      <c r="O451" t="s">
        <v>7</v>
      </c>
      <c r="P451"/>
      <c r="Q451" t="s">
        <v>1675</v>
      </c>
      <c r="R451" t="s">
        <v>223</v>
      </c>
      <c r="S451" t="s">
        <v>1676</v>
      </c>
      <c r="T451" t="s">
        <v>51</v>
      </c>
      <c r="U451" t="s">
        <v>223</v>
      </c>
      <c r="V451" t="s">
        <v>52</v>
      </c>
      <c r="W451" t="s">
        <v>44</v>
      </c>
      <c r="X451" t="s">
        <v>44</v>
      </c>
      <c r="Y451" t="s">
        <v>44</v>
      </c>
      <c r="Z451" t="s">
        <v>39</v>
      </c>
      <c r="AA451" t="s">
        <v>48</v>
      </c>
      <c r="AB451" s="4">
        <v>44645</v>
      </c>
      <c r="AC451" t="s">
        <v>1652</v>
      </c>
      <c r="AD451" t="s">
        <v>1677</v>
      </c>
      <c r="AE451" t="s">
        <v>45</v>
      </c>
      <c r="AF451" t="s">
        <v>223</v>
      </c>
      <c r="AG451" t="s">
        <v>46</v>
      </c>
      <c r="AH451" t="s">
        <v>45</v>
      </c>
      <c r="AI451" s="4">
        <v>44645</v>
      </c>
      <c r="AJ451" s="6">
        <f>IF(C451="","Sin Fecha Inicial",IF(AI451="","Sin Fecha Solucion",NETWORKDAYS.INTL(C451,AI451,1,FESTIVOS!$A$1:$A$17)-1))</f>
        <v>2</v>
      </c>
      <c r="AK451" s="5">
        <v>30</v>
      </c>
      <c r="AL451" s="5" t="s">
        <v>389</v>
      </c>
    </row>
    <row r="452" spans="1:38" x14ac:dyDescent="0.25">
      <c r="A452" t="s">
        <v>47</v>
      </c>
      <c r="B452">
        <v>2022001772</v>
      </c>
      <c r="C452" s="4">
        <v>44644</v>
      </c>
      <c r="D452" t="s">
        <v>38</v>
      </c>
      <c r="E452" t="s">
        <v>1623</v>
      </c>
      <c r="F452" t="s">
        <v>35</v>
      </c>
      <c r="G452" t="s">
        <v>223</v>
      </c>
      <c r="H452"/>
      <c r="I452"/>
      <c r="J452"/>
      <c r="K452" s="4"/>
      <c r="L452"/>
      <c r="M452" t="s">
        <v>223</v>
      </c>
      <c r="N452"/>
      <c r="O452" t="s">
        <v>50</v>
      </c>
      <c r="P452"/>
      <c r="Q452" t="s">
        <v>1678</v>
      </c>
      <c r="R452" t="s">
        <v>223</v>
      </c>
      <c r="S452" t="s">
        <v>220</v>
      </c>
      <c r="T452" t="s">
        <v>51</v>
      </c>
      <c r="U452" t="s">
        <v>1679</v>
      </c>
      <c r="V452" t="s">
        <v>52</v>
      </c>
      <c r="W452" t="s">
        <v>44</v>
      </c>
      <c r="X452" t="s">
        <v>44</v>
      </c>
      <c r="Y452" t="s">
        <v>44</v>
      </c>
      <c r="Z452" t="s">
        <v>39</v>
      </c>
      <c r="AA452" t="s">
        <v>48</v>
      </c>
      <c r="AB452" s="4">
        <v>44645</v>
      </c>
      <c r="AC452" t="s">
        <v>1652</v>
      </c>
      <c r="AD452" t="s">
        <v>1680</v>
      </c>
      <c r="AE452" t="s">
        <v>45</v>
      </c>
      <c r="AF452" t="s">
        <v>223</v>
      </c>
      <c r="AG452" t="s">
        <v>46</v>
      </c>
      <c r="AH452" t="s">
        <v>45</v>
      </c>
      <c r="AI452" s="4">
        <v>44645</v>
      </c>
      <c r="AJ452" s="6">
        <f>IF(C452="","Sin Fecha Inicial",IF(AI452="","Sin Fecha Solucion",NETWORKDAYS.INTL(C452,AI452,1,FESTIVOS!$A$1:$A$17)-1))</f>
        <v>1</v>
      </c>
      <c r="AK452" s="5">
        <v>30</v>
      </c>
      <c r="AL452" s="5" t="s">
        <v>389</v>
      </c>
    </row>
    <row r="453" spans="1:38" x14ac:dyDescent="0.25">
      <c r="A453" t="s">
        <v>47</v>
      </c>
      <c r="B453">
        <v>2022001777</v>
      </c>
      <c r="C453" s="4">
        <v>44644</v>
      </c>
      <c r="D453" t="s">
        <v>61</v>
      </c>
      <c r="E453" t="s">
        <v>1623</v>
      </c>
      <c r="F453" t="s">
        <v>35</v>
      </c>
      <c r="G453" t="s">
        <v>49</v>
      </c>
      <c r="H453"/>
      <c r="I453"/>
      <c r="J453"/>
      <c r="K453" s="4"/>
      <c r="L453"/>
      <c r="M453" t="s">
        <v>223</v>
      </c>
      <c r="N453"/>
      <c r="O453" t="s">
        <v>50</v>
      </c>
      <c r="P453">
        <v>80523705</v>
      </c>
      <c r="Q453" t="s">
        <v>1681</v>
      </c>
      <c r="R453" t="s">
        <v>223</v>
      </c>
      <c r="S453" t="s">
        <v>223</v>
      </c>
      <c r="T453" t="s">
        <v>51</v>
      </c>
      <c r="U453" t="s">
        <v>223</v>
      </c>
      <c r="V453" t="s">
        <v>52</v>
      </c>
      <c r="W453" t="s">
        <v>44</v>
      </c>
      <c r="X453" t="s">
        <v>44</v>
      </c>
      <c r="Y453" t="s">
        <v>44</v>
      </c>
      <c r="Z453" t="s">
        <v>39</v>
      </c>
      <c r="AA453" t="s">
        <v>55</v>
      </c>
      <c r="AB453" s="4">
        <v>44645</v>
      </c>
      <c r="AC453" t="s">
        <v>1652</v>
      </c>
      <c r="AD453" t="s">
        <v>37</v>
      </c>
      <c r="AE453" t="s">
        <v>45</v>
      </c>
      <c r="AF453" t="s">
        <v>223</v>
      </c>
      <c r="AG453" t="s">
        <v>46</v>
      </c>
      <c r="AH453" t="s">
        <v>45</v>
      </c>
      <c r="AI453" s="4">
        <v>44645</v>
      </c>
      <c r="AJ453" s="6">
        <f>IF(C453="","Sin Fecha Inicial",IF(AI453="","Sin Fecha Solucion",NETWORKDAYS.INTL(C453,AI453,1,FESTIVOS!$A$1:$A$17)-1))</f>
        <v>1</v>
      </c>
      <c r="AK453" s="5">
        <v>30</v>
      </c>
      <c r="AL453" s="5" t="s">
        <v>389</v>
      </c>
    </row>
    <row r="454" spans="1:38" x14ac:dyDescent="0.25">
      <c r="A454" t="s">
        <v>47</v>
      </c>
      <c r="B454">
        <v>2022001790</v>
      </c>
      <c r="C454" s="4">
        <v>44644</v>
      </c>
      <c r="D454" t="s">
        <v>61</v>
      </c>
      <c r="E454" t="s">
        <v>1623</v>
      </c>
      <c r="F454" t="s">
        <v>35</v>
      </c>
      <c r="G454" t="s">
        <v>108</v>
      </c>
      <c r="H454">
        <v>606237</v>
      </c>
      <c r="I454"/>
      <c r="J454"/>
      <c r="K454" s="4"/>
      <c r="L454"/>
      <c r="M454" t="s">
        <v>223</v>
      </c>
      <c r="N454"/>
      <c r="O454" t="s">
        <v>99</v>
      </c>
      <c r="P454">
        <v>1107063015</v>
      </c>
      <c r="Q454" t="s">
        <v>1682</v>
      </c>
      <c r="R454" t="s">
        <v>223</v>
      </c>
      <c r="S454" t="s">
        <v>1683</v>
      </c>
      <c r="T454" t="s">
        <v>84</v>
      </c>
      <c r="U454" t="s">
        <v>1684</v>
      </c>
      <c r="V454" t="s">
        <v>87</v>
      </c>
      <c r="W454" t="s">
        <v>44</v>
      </c>
      <c r="X454" t="s">
        <v>44</v>
      </c>
      <c r="Y454" t="s">
        <v>44</v>
      </c>
      <c r="Z454" t="s">
        <v>39</v>
      </c>
      <c r="AA454" t="s">
        <v>68</v>
      </c>
      <c r="AB454" s="4">
        <v>44644</v>
      </c>
      <c r="AC454" t="s">
        <v>1652</v>
      </c>
      <c r="AD454" t="s">
        <v>37</v>
      </c>
      <c r="AE454" t="s">
        <v>45</v>
      </c>
      <c r="AF454" t="s">
        <v>223</v>
      </c>
      <c r="AG454" t="s">
        <v>45</v>
      </c>
      <c r="AH454" t="s">
        <v>45</v>
      </c>
      <c r="AI454" s="4">
        <v>44645</v>
      </c>
      <c r="AJ454" s="6">
        <f>IF(C454="","Sin Fecha Inicial",IF(AI454="","Sin Fecha Solucion",NETWORKDAYS.INTL(C454,AI454,1,FESTIVOS!$A$1:$A$17)-1))</f>
        <v>1</v>
      </c>
      <c r="AK454" s="5">
        <v>30</v>
      </c>
      <c r="AL454" s="5" t="s">
        <v>389</v>
      </c>
    </row>
    <row r="455" spans="1:38" x14ac:dyDescent="0.25">
      <c r="A455" t="s">
        <v>47</v>
      </c>
      <c r="B455">
        <v>2022001792</v>
      </c>
      <c r="C455" s="4">
        <v>44644</v>
      </c>
      <c r="D455" t="s">
        <v>38</v>
      </c>
      <c r="E455" t="s">
        <v>1623</v>
      </c>
      <c r="F455" t="s">
        <v>35</v>
      </c>
      <c r="G455" t="s">
        <v>223</v>
      </c>
      <c r="H455"/>
      <c r="I455"/>
      <c r="J455"/>
      <c r="K455" s="4"/>
      <c r="L455"/>
      <c r="M455" t="s">
        <v>223</v>
      </c>
      <c r="N455"/>
      <c r="O455" t="s">
        <v>50</v>
      </c>
      <c r="P455"/>
      <c r="Q455" t="s">
        <v>162</v>
      </c>
      <c r="R455" t="s">
        <v>241</v>
      </c>
      <c r="S455" t="s">
        <v>164</v>
      </c>
      <c r="T455" t="s">
        <v>51</v>
      </c>
      <c r="U455" t="s">
        <v>1454</v>
      </c>
      <c r="V455" t="s">
        <v>52</v>
      </c>
      <c r="W455" t="s">
        <v>44</v>
      </c>
      <c r="X455" t="s">
        <v>44</v>
      </c>
      <c r="Y455" t="s">
        <v>44</v>
      </c>
      <c r="Z455" t="s">
        <v>39</v>
      </c>
      <c r="AA455" t="s">
        <v>48</v>
      </c>
      <c r="AB455" s="4">
        <v>44645</v>
      </c>
      <c r="AC455" t="s">
        <v>1652</v>
      </c>
      <c r="AD455" t="s">
        <v>1685</v>
      </c>
      <c r="AE455" t="s">
        <v>45</v>
      </c>
      <c r="AF455" t="s">
        <v>223</v>
      </c>
      <c r="AG455" t="s">
        <v>46</v>
      </c>
      <c r="AH455" t="s">
        <v>45</v>
      </c>
      <c r="AI455" s="4">
        <v>44645</v>
      </c>
      <c r="AJ455" s="6">
        <f>IF(C455="","Sin Fecha Inicial",IF(AI455="","Sin Fecha Solucion",NETWORKDAYS.INTL(C455,AI455,1,FESTIVOS!$A$1:$A$17)-1))</f>
        <v>1</v>
      </c>
      <c r="AK455" s="5">
        <v>1</v>
      </c>
      <c r="AL455" s="5" t="str">
        <f t="shared" ref="AL455:AL460" si="7">IF(AJ455&lt;=AK455,"CUMPLE","No cumple")</f>
        <v>CUMPLE</v>
      </c>
    </row>
    <row r="456" spans="1:38" x14ac:dyDescent="0.25">
      <c r="A456" t="s">
        <v>47</v>
      </c>
      <c r="B456">
        <v>2022001842</v>
      </c>
      <c r="C456" s="4">
        <v>44645</v>
      </c>
      <c r="D456" t="s">
        <v>61</v>
      </c>
      <c r="E456" t="s">
        <v>1652</v>
      </c>
      <c r="F456" t="s">
        <v>35</v>
      </c>
      <c r="G456" t="s">
        <v>223</v>
      </c>
      <c r="H456"/>
      <c r="I456"/>
      <c r="J456"/>
      <c r="K456" s="4"/>
      <c r="L456"/>
      <c r="M456" t="s">
        <v>223</v>
      </c>
      <c r="N456"/>
      <c r="O456" t="s">
        <v>50</v>
      </c>
      <c r="P456"/>
      <c r="Q456" t="s">
        <v>1686</v>
      </c>
      <c r="R456" t="s">
        <v>223</v>
      </c>
      <c r="S456" t="s">
        <v>223</v>
      </c>
      <c r="T456" t="s">
        <v>51</v>
      </c>
      <c r="U456" t="s">
        <v>223</v>
      </c>
      <c r="V456" t="s">
        <v>52</v>
      </c>
      <c r="W456" t="s">
        <v>44</v>
      </c>
      <c r="X456" t="s">
        <v>44</v>
      </c>
      <c r="Y456" t="s">
        <v>44</v>
      </c>
      <c r="Z456" t="s">
        <v>39</v>
      </c>
      <c r="AA456" t="s">
        <v>55</v>
      </c>
      <c r="AB456" s="4">
        <v>44645</v>
      </c>
      <c r="AC456" t="s">
        <v>1652</v>
      </c>
      <c r="AD456" t="s">
        <v>37</v>
      </c>
      <c r="AE456" t="s">
        <v>45</v>
      </c>
      <c r="AF456" t="s">
        <v>223</v>
      </c>
      <c r="AG456" t="s">
        <v>46</v>
      </c>
      <c r="AH456" t="s">
        <v>45</v>
      </c>
      <c r="AI456" s="4">
        <v>44645</v>
      </c>
      <c r="AJ456" s="6">
        <f>IF(C456="","Sin Fecha Inicial",IF(AI456="","Sin Fecha Solucion",NETWORKDAYS.INTL(C456,AI456,1,FESTIVOS!$A$1:$A$17)-1))</f>
        <v>0</v>
      </c>
      <c r="AK456" s="5">
        <v>1</v>
      </c>
      <c r="AL456" s="5" t="str">
        <f t="shared" si="7"/>
        <v>CUMPLE</v>
      </c>
    </row>
    <row r="457" spans="1:38" x14ac:dyDescent="0.25">
      <c r="A457" t="s">
        <v>47</v>
      </c>
      <c r="B457">
        <v>2022001857</v>
      </c>
      <c r="C457" s="4">
        <v>44645</v>
      </c>
      <c r="D457" t="s">
        <v>38</v>
      </c>
      <c r="E457" t="s">
        <v>1652</v>
      </c>
      <c r="F457" t="s">
        <v>35</v>
      </c>
      <c r="G457" t="s">
        <v>91</v>
      </c>
      <c r="H457">
        <v>927882</v>
      </c>
      <c r="I457"/>
      <c r="J457"/>
      <c r="K457" s="4"/>
      <c r="L457"/>
      <c r="M457" t="s">
        <v>223</v>
      </c>
      <c r="N457"/>
      <c r="O457" t="s">
        <v>50</v>
      </c>
      <c r="P457"/>
      <c r="Q457" t="s">
        <v>1687</v>
      </c>
      <c r="R457" t="s">
        <v>223</v>
      </c>
      <c r="S457" t="s">
        <v>223</v>
      </c>
      <c r="T457" t="s">
        <v>51</v>
      </c>
      <c r="U457" t="s">
        <v>223</v>
      </c>
      <c r="V457" t="s">
        <v>52</v>
      </c>
      <c r="W457" t="s">
        <v>44</v>
      </c>
      <c r="X457" t="s">
        <v>44</v>
      </c>
      <c r="Y457" t="s">
        <v>44</v>
      </c>
      <c r="Z457" t="s">
        <v>39</v>
      </c>
      <c r="AA457" t="s">
        <v>48</v>
      </c>
      <c r="AB457" s="4">
        <v>44645</v>
      </c>
      <c r="AC457" t="s">
        <v>1652</v>
      </c>
      <c r="AD457" t="s">
        <v>1688</v>
      </c>
      <c r="AE457" t="s">
        <v>45</v>
      </c>
      <c r="AF457" t="s">
        <v>223</v>
      </c>
      <c r="AG457" t="s">
        <v>46</v>
      </c>
      <c r="AH457" t="s">
        <v>45</v>
      </c>
      <c r="AI457" s="4">
        <v>44645</v>
      </c>
      <c r="AJ457" s="6">
        <f>IF(C457="","Sin Fecha Inicial",IF(AI457="","Sin Fecha Solucion",NETWORKDAYS.INTL(C457,AI457,1,FESTIVOS!$A$1:$A$17)-1))</f>
        <v>0</v>
      </c>
      <c r="AK457" s="5">
        <v>1</v>
      </c>
      <c r="AL457" s="5" t="str">
        <f t="shared" si="7"/>
        <v>CUMPLE</v>
      </c>
    </row>
    <row r="458" spans="1:38" x14ac:dyDescent="0.25">
      <c r="A458" t="s">
        <v>47</v>
      </c>
      <c r="B458">
        <v>2022001894</v>
      </c>
      <c r="C458" s="4">
        <v>44646</v>
      </c>
      <c r="D458" t="s">
        <v>37</v>
      </c>
      <c r="E458" t="s">
        <v>37</v>
      </c>
      <c r="F458" t="s">
        <v>1600</v>
      </c>
      <c r="G458" t="s">
        <v>35</v>
      </c>
      <c r="H458"/>
      <c r="I458">
        <v>839397</v>
      </c>
      <c r="J458"/>
      <c r="K458" s="4"/>
      <c r="L458"/>
      <c r="M458" t="s">
        <v>223</v>
      </c>
      <c r="N458"/>
      <c r="O458" t="s">
        <v>223</v>
      </c>
      <c r="P458" t="s">
        <v>223</v>
      </c>
      <c r="Q458" t="s">
        <v>1689</v>
      </c>
      <c r="R458" t="s">
        <v>223</v>
      </c>
      <c r="S458" t="s">
        <v>1690</v>
      </c>
      <c r="T458" t="s">
        <v>51</v>
      </c>
      <c r="U458" t="s">
        <v>1691</v>
      </c>
      <c r="V458" t="s">
        <v>52</v>
      </c>
      <c r="W458" t="s">
        <v>44</v>
      </c>
      <c r="X458" t="s">
        <v>44</v>
      </c>
      <c r="Y458" t="s">
        <v>44</v>
      </c>
      <c r="Z458" t="s">
        <v>39</v>
      </c>
      <c r="AA458" s="4"/>
      <c r="AB458" t="s">
        <v>1600</v>
      </c>
      <c r="AC458" t="s">
        <v>1600</v>
      </c>
      <c r="AD458" t="s">
        <v>37</v>
      </c>
      <c r="AE458" t="s">
        <v>45</v>
      </c>
      <c r="AF458" t="s">
        <v>223</v>
      </c>
      <c r="AG458" t="s">
        <v>46</v>
      </c>
      <c r="AH458" s="4"/>
      <c r="AI458" s="4">
        <v>44646</v>
      </c>
      <c r="AJ458" s="6">
        <f>IF(C458="","Sin Fecha Inicial",IF(AI458="","Sin Fecha Solucion",NETWORKDAYS.INTL(C458,AI458,1,FESTIVOS!$A$1:$A$17)))</f>
        <v>0</v>
      </c>
      <c r="AK458" s="5">
        <v>1</v>
      </c>
      <c r="AL458" s="5" t="str">
        <f t="shared" si="7"/>
        <v>CUMPLE</v>
      </c>
    </row>
    <row r="459" spans="1:38" x14ac:dyDescent="0.25">
      <c r="A459" t="s">
        <v>47</v>
      </c>
      <c r="B459">
        <v>2022001744</v>
      </c>
      <c r="C459" s="4">
        <v>44643</v>
      </c>
      <c r="D459" t="s">
        <v>38</v>
      </c>
      <c r="E459" t="s">
        <v>1599</v>
      </c>
      <c r="F459" t="s">
        <v>35</v>
      </c>
      <c r="G459" t="s">
        <v>41</v>
      </c>
      <c r="H459">
        <v>248267</v>
      </c>
      <c r="I459"/>
      <c r="J459"/>
      <c r="K459" s="4"/>
      <c r="L459"/>
      <c r="M459" t="s">
        <v>223</v>
      </c>
      <c r="N459"/>
      <c r="O459" t="s">
        <v>7</v>
      </c>
      <c r="P459"/>
      <c r="Q459" t="s">
        <v>1692</v>
      </c>
      <c r="R459" t="s">
        <v>223</v>
      </c>
      <c r="S459" t="s">
        <v>1693</v>
      </c>
      <c r="T459" t="s">
        <v>51</v>
      </c>
      <c r="U459" t="s">
        <v>1694</v>
      </c>
      <c r="V459" t="s">
        <v>52</v>
      </c>
      <c r="W459" t="s">
        <v>44</v>
      </c>
      <c r="X459" t="s">
        <v>44</v>
      </c>
      <c r="Y459" t="s">
        <v>44</v>
      </c>
      <c r="Z459" t="s">
        <v>39</v>
      </c>
      <c r="AA459" t="s">
        <v>48</v>
      </c>
      <c r="AB459" s="4">
        <v>44646</v>
      </c>
      <c r="AC459" t="s">
        <v>1600</v>
      </c>
      <c r="AD459" t="s">
        <v>1695</v>
      </c>
      <c r="AE459" t="s">
        <v>45</v>
      </c>
      <c r="AF459" t="s">
        <v>223</v>
      </c>
      <c r="AG459" t="s">
        <v>46</v>
      </c>
      <c r="AH459" t="s">
        <v>45</v>
      </c>
      <c r="AI459" s="4">
        <v>44646</v>
      </c>
      <c r="AJ459" s="6">
        <f>IF(C459="","Sin Fecha Inicial",IF(AI459="","Sin Fecha Solucion",NETWORKDAYS.INTL(C459,AI459,1,FESTIVOS!$A$1:$A$17)-1))</f>
        <v>2</v>
      </c>
      <c r="AK459" s="5">
        <v>1</v>
      </c>
      <c r="AL459" s="5" t="str">
        <f t="shared" si="7"/>
        <v>No cumple</v>
      </c>
    </row>
    <row r="460" spans="1:38" x14ac:dyDescent="0.25">
      <c r="A460" t="s">
        <v>47</v>
      </c>
      <c r="B460">
        <v>2022001794</v>
      </c>
      <c r="C460" s="4">
        <v>44644</v>
      </c>
      <c r="D460" t="s">
        <v>38</v>
      </c>
      <c r="E460" t="s">
        <v>1623</v>
      </c>
      <c r="F460" t="s">
        <v>35</v>
      </c>
      <c r="G460" t="s">
        <v>49</v>
      </c>
      <c r="H460"/>
      <c r="I460"/>
      <c r="J460"/>
      <c r="K460" s="4"/>
      <c r="L460"/>
      <c r="M460" t="s">
        <v>223</v>
      </c>
      <c r="N460"/>
      <c r="O460" t="s">
        <v>50</v>
      </c>
      <c r="P460">
        <v>34513530</v>
      </c>
      <c r="Q460" t="s">
        <v>1696</v>
      </c>
      <c r="R460" t="s">
        <v>223</v>
      </c>
      <c r="S460" t="s">
        <v>1697</v>
      </c>
      <c r="T460" t="s">
        <v>51</v>
      </c>
      <c r="U460" t="s">
        <v>1698</v>
      </c>
      <c r="V460" t="s">
        <v>52</v>
      </c>
      <c r="W460" t="s">
        <v>44</v>
      </c>
      <c r="X460" t="s">
        <v>44</v>
      </c>
      <c r="Y460" t="s">
        <v>44</v>
      </c>
      <c r="Z460" t="s">
        <v>39</v>
      </c>
      <c r="AA460" t="s">
        <v>48</v>
      </c>
      <c r="AB460" s="4">
        <v>44646</v>
      </c>
      <c r="AC460" t="s">
        <v>1600</v>
      </c>
      <c r="AD460" t="s">
        <v>1699</v>
      </c>
      <c r="AE460" t="s">
        <v>45</v>
      </c>
      <c r="AF460" t="s">
        <v>223</v>
      </c>
      <c r="AG460" t="s">
        <v>46</v>
      </c>
      <c r="AH460" t="s">
        <v>45</v>
      </c>
      <c r="AI460" s="4">
        <v>44646</v>
      </c>
      <c r="AJ460" s="6">
        <f>IF(C460="","Sin Fecha Inicial",IF(AI460="","Sin Fecha Solucion",NETWORKDAYS.INTL(C460,AI460,1,FESTIVOS!$A$1:$A$17)-1))</f>
        <v>1</v>
      </c>
      <c r="AK460" s="5">
        <v>1</v>
      </c>
      <c r="AL460" s="5" t="str">
        <f t="shared" si="7"/>
        <v>CUMPLE</v>
      </c>
    </row>
    <row r="461" spans="1:38" x14ac:dyDescent="0.25">
      <c r="A461" t="s">
        <v>47</v>
      </c>
      <c r="B461">
        <v>2022001800</v>
      </c>
      <c r="C461" s="4">
        <v>44644</v>
      </c>
      <c r="D461" t="s">
        <v>38</v>
      </c>
      <c r="E461" t="s">
        <v>1623</v>
      </c>
      <c r="F461" t="s">
        <v>35</v>
      </c>
      <c r="G461" t="s">
        <v>223</v>
      </c>
      <c r="H461"/>
      <c r="I461"/>
      <c r="J461"/>
      <c r="K461" s="4"/>
      <c r="L461"/>
      <c r="M461" t="s">
        <v>223</v>
      </c>
      <c r="N461"/>
      <c r="O461" t="s">
        <v>50</v>
      </c>
      <c r="P461"/>
      <c r="Q461" t="s">
        <v>65</v>
      </c>
      <c r="R461" t="s">
        <v>1700</v>
      </c>
      <c r="S461" t="s">
        <v>66</v>
      </c>
      <c r="T461" t="s">
        <v>51</v>
      </c>
      <c r="U461" t="s">
        <v>223</v>
      </c>
      <c r="V461" t="s">
        <v>52</v>
      </c>
      <c r="W461" t="s">
        <v>44</v>
      </c>
      <c r="X461" t="s">
        <v>44</v>
      </c>
      <c r="Y461" t="s">
        <v>44</v>
      </c>
      <c r="Z461" t="s">
        <v>39</v>
      </c>
      <c r="AA461" t="s">
        <v>48</v>
      </c>
      <c r="AB461" s="4">
        <v>44646</v>
      </c>
      <c r="AC461" t="s">
        <v>1600</v>
      </c>
      <c r="AD461" t="s">
        <v>1701</v>
      </c>
      <c r="AE461" t="s">
        <v>45</v>
      </c>
      <c r="AF461" t="s">
        <v>223</v>
      </c>
      <c r="AG461" t="s">
        <v>46</v>
      </c>
      <c r="AH461" t="s">
        <v>45</v>
      </c>
      <c r="AI461" s="4">
        <v>44646</v>
      </c>
      <c r="AJ461" s="6">
        <f>IF(C461="","Sin Fecha Inicial",IF(AI461="","Sin Fecha Solucion",NETWORKDAYS.INTL(C461,AI461,1,FESTIVOS!$A$1:$A$17)-1))</f>
        <v>1</v>
      </c>
      <c r="AK461" s="5">
        <v>30</v>
      </c>
      <c r="AL461" s="5" t="s">
        <v>389</v>
      </c>
    </row>
    <row r="462" spans="1:38" x14ac:dyDescent="0.25">
      <c r="A462" t="s">
        <v>47</v>
      </c>
      <c r="B462">
        <v>2022001802</v>
      </c>
      <c r="C462" s="4">
        <v>44644</v>
      </c>
      <c r="D462" t="s">
        <v>38</v>
      </c>
      <c r="E462" t="s">
        <v>1623</v>
      </c>
      <c r="F462" t="s">
        <v>35</v>
      </c>
      <c r="G462" t="s">
        <v>49</v>
      </c>
      <c r="H462"/>
      <c r="I462"/>
      <c r="J462"/>
      <c r="K462" s="4"/>
      <c r="L462"/>
      <c r="M462" t="s">
        <v>223</v>
      </c>
      <c r="N462"/>
      <c r="O462" t="s">
        <v>50</v>
      </c>
      <c r="P462"/>
      <c r="Q462" t="s">
        <v>1702</v>
      </c>
      <c r="R462" t="s">
        <v>223</v>
      </c>
      <c r="S462" t="s">
        <v>1703</v>
      </c>
      <c r="T462" t="s">
        <v>51</v>
      </c>
      <c r="U462" t="s">
        <v>223</v>
      </c>
      <c r="V462" t="s">
        <v>52</v>
      </c>
      <c r="W462" t="s">
        <v>44</v>
      </c>
      <c r="X462" t="s">
        <v>44</v>
      </c>
      <c r="Y462" t="s">
        <v>44</v>
      </c>
      <c r="Z462" t="s">
        <v>39</v>
      </c>
      <c r="AA462" t="s">
        <v>48</v>
      </c>
      <c r="AB462" s="4">
        <v>44646</v>
      </c>
      <c r="AC462" t="s">
        <v>1600</v>
      </c>
      <c r="AD462" t="s">
        <v>1704</v>
      </c>
      <c r="AE462" t="s">
        <v>45</v>
      </c>
      <c r="AF462" t="s">
        <v>223</v>
      </c>
      <c r="AG462" t="s">
        <v>46</v>
      </c>
      <c r="AH462" t="s">
        <v>45</v>
      </c>
      <c r="AI462" s="4">
        <v>44646</v>
      </c>
      <c r="AJ462" s="6">
        <f>IF(C462="","Sin Fecha Inicial",IF(AI462="","Sin Fecha Solucion",NETWORKDAYS.INTL(C462,AI462,1,FESTIVOS!$A$1:$A$17)-1))</f>
        <v>1</v>
      </c>
      <c r="AK462" s="5">
        <v>30</v>
      </c>
      <c r="AL462" s="5" t="s">
        <v>389</v>
      </c>
    </row>
    <row r="463" spans="1:38" x14ac:dyDescent="0.25">
      <c r="A463" t="s">
        <v>47</v>
      </c>
      <c r="B463">
        <v>2022001803</v>
      </c>
      <c r="C463" s="4">
        <v>44644</v>
      </c>
      <c r="D463" t="s">
        <v>38</v>
      </c>
      <c r="E463" t="s">
        <v>1623</v>
      </c>
      <c r="F463" t="s">
        <v>35</v>
      </c>
      <c r="G463" t="s">
        <v>41</v>
      </c>
      <c r="H463">
        <v>1165</v>
      </c>
      <c r="I463"/>
      <c r="J463"/>
      <c r="K463" s="4"/>
      <c r="L463"/>
      <c r="M463" t="s">
        <v>223</v>
      </c>
      <c r="N463"/>
      <c r="O463" t="s">
        <v>50</v>
      </c>
      <c r="P463"/>
      <c r="Q463" t="s">
        <v>147</v>
      </c>
      <c r="R463" t="s">
        <v>1705</v>
      </c>
      <c r="S463" t="s">
        <v>136</v>
      </c>
      <c r="T463" t="s">
        <v>51</v>
      </c>
      <c r="U463" t="s">
        <v>223</v>
      </c>
      <c r="V463" t="s">
        <v>52</v>
      </c>
      <c r="W463" t="s">
        <v>44</v>
      </c>
      <c r="X463" t="s">
        <v>44</v>
      </c>
      <c r="Y463" t="s">
        <v>44</v>
      </c>
      <c r="Z463" t="s">
        <v>39</v>
      </c>
      <c r="AA463" t="s">
        <v>48</v>
      </c>
      <c r="AB463" s="4">
        <v>44646</v>
      </c>
      <c r="AC463" t="s">
        <v>1600</v>
      </c>
      <c r="AD463" t="s">
        <v>1706</v>
      </c>
      <c r="AE463" t="s">
        <v>45</v>
      </c>
      <c r="AF463" t="s">
        <v>223</v>
      </c>
      <c r="AG463" t="s">
        <v>46</v>
      </c>
      <c r="AH463" t="s">
        <v>45</v>
      </c>
      <c r="AI463" s="4">
        <v>44646</v>
      </c>
      <c r="AJ463" s="6">
        <f>IF(C463="","Sin Fecha Inicial",IF(AI463="","Sin Fecha Solucion",NETWORKDAYS.INTL(C463,AI463,1,FESTIVOS!$A$1:$A$17)-1))</f>
        <v>1</v>
      </c>
      <c r="AK463" s="5">
        <v>30</v>
      </c>
      <c r="AL463" s="5" t="s">
        <v>389</v>
      </c>
    </row>
    <row r="464" spans="1:38" x14ac:dyDescent="0.25">
      <c r="A464" t="s">
        <v>47</v>
      </c>
      <c r="B464">
        <v>2022001805</v>
      </c>
      <c r="C464" s="4">
        <v>44644</v>
      </c>
      <c r="D464" t="s">
        <v>38</v>
      </c>
      <c r="E464" t="s">
        <v>1623</v>
      </c>
      <c r="F464" t="s">
        <v>35</v>
      </c>
      <c r="G464" t="s">
        <v>41</v>
      </c>
      <c r="H464">
        <v>617675</v>
      </c>
      <c r="I464"/>
      <c r="J464"/>
      <c r="K464" s="4"/>
      <c r="L464"/>
      <c r="M464" t="s">
        <v>223</v>
      </c>
      <c r="N464"/>
      <c r="O464" t="s">
        <v>50</v>
      </c>
      <c r="P464"/>
      <c r="Q464" t="s">
        <v>260</v>
      </c>
      <c r="R464" t="s">
        <v>223</v>
      </c>
      <c r="S464" t="s">
        <v>261</v>
      </c>
      <c r="T464" t="s">
        <v>51</v>
      </c>
      <c r="U464" t="s">
        <v>1707</v>
      </c>
      <c r="V464" t="s">
        <v>52</v>
      </c>
      <c r="W464" t="s">
        <v>44</v>
      </c>
      <c r="X464" t="s">
        <v>44</v>
      </c>
      <c r="Y464" t="s">
        <v>44</v>
      </c>
      <c r="Z464" t="s">
        <v>39</v>
      </c>
      <c r="AA464" t="s">
        <v>48</v>
      </c>
      <c r="AB464" s="4">
        <v>44646</v>
      </c>
      <c r="AC464" t="s">
        <v>1600</v>
      </c>
      <c r="AD464" t="s">
        <v>1708</v>
      </c>
      <c r="AE464" t="s">
        <v>45</v>
      </c>
      <c r="AF464" t="s">
        <v>223</v>
      </c>
      <c r="AG464" t="s">
        <v>46</v>
      </c>
      <c r="AH464" t="s">
        <v>45</v>
      </c>
      <c r="AI464" s="4">
        <v>44646</v>
      </c>
      <c r="AJ464" s="6">
        <f>IF(C464="","Sin Fecha Inicial",IF(AI464="","Sin Fecha Solucion",NETWORKDAYS.INTL(C464,AI464,1,FESTIVOS!$A$1:$A$17)-1))</f>
        <v>1</v>
      </c>
      <c r="AK464" s="5">
        <v>30</v>
      </c>
      <c r="AL464" s="5" t="s">
        <v>389</v>
      </c>
    </row>
    <row r="465" spans="1:38" x14ac:dyDescent="0.25">
      <c r="A465" t="s">
        <v>47</v>
      </c>
      <c r="B465">
        <v>2022001854</v>
      </c>
      <c r="C465" s="4">
        <v>44645</v>
      </c>
      <c r="D465" t="s">
        <v>40</v>
      </c>
      <c r="E465" t="s">
        <v>1652</v>
      </c>
      <c r="F465" t="s">
        <v>35</v>
      </c>
      <c r="G465" t="s">
        <v>41</v>
      </c>
      <c r="H465">
        <v>930721</v>
      </c>
      <c r="I465"/>
      <c r="J465"/>
      <c r="K465" s="4"/>
      <c r="L465"/>
      <c r="M465" t="s">
        <v>223</v>
      </c>
      <c r="N465"/>
      <c r="O465" t="s">
        <v>42</v>
      </c>
      <c r="P465"/>
      <c r="Q465" t="s">
        <v>1709</v>
      </c>
      <c r="R465" t="s">
        <v>1710</v>
      </c>
      <c r="S465" t="s">
        <v>223</v>
      </c>
      <c r="T465" t="s">
        <v>51</v>
      </c>
      <c r="U465" t="s">
        <v>1711</v>
      </c>
      <c r="V465" t="s">
        <v>43</v>
      </c>
      <c r="W465" t="s">
        <v>44</v>
      </c>
      <c r="X465" t="s">
        <v>44</v>
      </c>
      <c r="Y465" t="s">
        <v>44</v>
      </c>
      <c r="Z465" t="s">
        <v>39</v>
      </c>
      <c r="AA465" t="s">
        <v>68</v>
      </c>
      <c r="AB465" s="4">
        <v>44646</v>
      </c>
      <c r="AC465" t="s">
        <v>1600</v>
      </c>
      <c r="AD465" t="s">
        <v>37</v>
      </c>
      <c r="AE465" t="s">
        <v>45</v>
      </c>
      <c r="AF465" t="s">
        <v>223</v>
      </c>
      <c r="AG465" t="s">
        <v>46</v>
      </c>
      <c r="AH465" t="s">
        <v>45</v>
      </c>
      <c r="AI465" s="4">
        <v>44646</v>
      </c>
      <c r="AJ465" s="6">
        <f>IF(C465="","Sin Fecha Inicial",IF(AI465="","Sin Fecha Solucion",NETWORKDAYS.INTL(C465,AI465,1,FESTIVOS!$A$1:$A$17)-1))</f>
        <v>0</v>
      </c>
      <c r="AK465" s="5">
        <v>30</v>
      </c>
      <c r="AL465" s="5" t="s">
        <v>389</v>
      </c>
    </row>
    <row r="466" spans="1:38" x14ac:dyDescent="0.25">
      <c r="A466" t="s">
        <v>47</v>
      </c>
      <c r="B466">
        <v>2022001808</v>
      </c>
      <c r="C466" s="4">
        <v>44644</v>
      </c>
      <c r="D466" t="s">
        <v>38</v>
      </c>
      <c r="E466" t="s">
        <v>1623</v>
      </c>
      <c r="F466" t="s">
        <v>35</v>
      </c>
      <c r="G466" t="s">
        <v>41</v>
      </c>
      <c r="H466">
        <v>145034</v>
      </c>
      <c r="I466"/>
      <c r="J466"/>
      <c r="K466" s="4"/>
      <c r="L466"/>
      <c r="M466" t="s">
        <v>223</v>
      </c>
      <c r="N466"/>
      <c r="O466" t="s">
        <v>50</v>
      </c>
      <c r="P466"/>
      <c r="Q466" t="s">
        <v>1712</v>
      </c>
      <c r="R466" t="s">
        <v>223</v>
      </c>
      <c r="S466" t="s">
        <v>1713</v>
      </c>
      <c r="T466" t="s">
        <v>51</v>
      </c>
      <c r="U466" t="s">
        <v>1714</v>
      </c>
      <c r="V466" t="s">
        <v>52</v>
      </c>
      <c r="W466" t="s">
        <v>44</v>
      </c>
      <c r="X466" t="s">
        <v>44</v>
      </c>
      <c r="Y466" t="s">
        <v>44</v>
      </c>
      <c r="Z466" t="s">
        <v>39</v>
      </c>
      <c r="AA466" t="s">
        <v>48</v>
      </c>
      <c r="AB466" s="4">
        <v>44646</v>
      </c>
      <c r="AC466" t="s">
        <v>1715</v>
      </c>
      <c r="AD466" t="s">
        <v>1716</v>
      </c>
      <c r="AE466" t="s">
        <v>45</v>
      </c>
      <c r="AF466" t="s">
        <v>223</v>
      </c>
      <c r="AG466" t="s">
        <v>46</v>
      </c>
      <c r="AH466" t="s">
        <v>45</v>
      </c>
      <c r="AI466" s="4">
        <v>44648</v>
      </c>
      <c r="AJ466" s="6">
        <f>IF(C466="","Sin Fecha Inicial",IF(AI466="","Sin Fecha Solucion",NETWORKDAYS.INTL(C466,AI466,1,FESTIVOS!$A$1:$A$17)-1))</f>
        <v>2</v>
      </c>
      <c r="AK466" s="5">
        <v>30</v>
      </c>
      <c r="AL466" s="5" t="s">
        <v>389</v>
      </c>
    </row>
    <row r="467" spans="1:38" x14ac:dyDescent="0.25">
      <c r="A467" t="s">
        <v>47</v>
      </c>
      <c r="B467">
        <v>2022001814</v>
      </c>
      <c r="C467" s="4">
        <v>44644</v>
      </c>
      <c r="D467" t="s">
        <v>38</v>
      </c>
      <c r="E467" t="s">
        <v>1623</v>
      </c>
      <c r="F467" t="s">
        <v>35</v>
      </c>
      <c r="G467" t="s">
        <v>41</v>
      </c>
      <c r="H467">
        <v>657649</v>
      </c>
      <c r="I467"/>
      <c r="J467"/>
      <c r="K467" s="4"/>
      <c r="L467"/>
      <c r="M467" t="s">
        <v>223</v>
      </c>
      <c r="N467"/>
      <c r="O467" t="s">
        <v>7</v>
      </c>
      <c r="P467"/>
      <c r="Q467" t="s">
        <v>1717</v>
      </c>
      <c r="R467" t="s">
        <v>296</v>
      </c>
      <c r="S467" t="s">
        <v>1718</v>
      </c>
      <c r="T467" t="s">
        <v>51</v>
      </c>
      <c r="U467" t="s">
        <v>223</v>
      </c>
      <c r="V467" t="s">
        <v>52</v>
      </c>
      <c r="W467" t="s">
        <v>44</v>
      </c>
      <c r="X467" t="s">
        <v>44</v>
      </c>
      <c r="Y467" t="s">
        <v>44</v>
      </c>
      <c r="Z467" t="s">
        <v>39</v>
      </c>
      <c r="AA467" t="s">
        <v>48</v>
      </c>
      <c r="AB467" s="4">
        <v>44648</v>
      </c>
      <c r="AC467" t="s">
        <v>1715</v>
      </c>
      <c r="AD467" t="s">
        <v>1719</v>
      </c>
      <c r="AE467" t="s">
        <v>45</v>
      </c>
      <c r="AF467" t="s">
        <v>223</v>
      </c>
      <c r="AG467" t="s">
        <v>46</v>
      </c>
      <c r="AH467" t="s">
        <v>45</v>
      </c>
      <c r="AI467" s="4">
        <v>44648</v>
      </c>
      <c r="AJ467" s="6">
        <f>IF(C467="","Sin Fecha Inicial",IF(AI467="","Sin Fecha Solucion",NETWORKDAYS.INTL(C467,AI467,1,FESTIVOS!$A$1:$A$17)-1))</f>
        <v>2</v>
      </c>
      <c r="AK467" s="5">
        <v>30</v>
      </c>
      <c r="AL467" s="5" t="s">
        <v>389</v>
      </c>
    </row>
    <row r="468" spans="1:38" x14ac:dyDescent="0.25">
      <c r="A468" t="s">
        <v>47</v>
      </c>
      <c r="B468">
        <v>2022001824</v>
      </c>
      <c r="C468" s="4">
        <v>44645</v>
      </c>
      <c r="D468" t="s">
        <v>38</v>
      </c>
      <c r="E468" t="s">
        <v>1652</v>
      </c>
      <c r="F468" t="s">
        <v>35</v>
      </c>
      <c r="G468" t="s">
        <v>223</v>
      </c>
      <c r="H468"/>
      <c r="I468"/>
      <c r="J468"/>
      <c r="K468" s="4"/>
      <c r="L468"/>
      <c r="M468" t="s">
        <v>223</v>
      </c>
      <c r="N468"/>
      <c r="O468" t="s">
        <v>50</v>
      </c>
      <c r="P468"/>
      <c r="Q468" t="s">
        <v>283</v>
      </c>
      <c r="R468" t="s">
        <v>223</v>
      </c>
      <c r="S468" t="s">
        <v>276</v>
      </c>
      <c r="T468" t="s">
        <v>51</v>
      </c>
      <c r="U468" t="s">
        <v>223</v>
      </c>
      <c r="V468" t="s">
        <v>52</v>
      </c>
      <c r="W468" t="s">
        <v>44</v>
      </c>
      <c r="X468" t="s">
        <v>44</v>
      </c>
      <c r="Y468" t="s">
        <v>44</v>
      </c>
      <c r="Z468" t="s">
        <v>39</v>
      </c>
      <c r="AA468" t="s">
        <v>48</v>
      </c>
      <c r="AB468" s="4">
        <v>44648</v>
      </c>
      <c r="AC468" t="s">
        <v>1715</v>
      </c>
      <c r="AD468" t="s">
        <v>1720</v>
      </c>
      <c r="AE468" t="s">
        <v>45</v>
      </c>
      <c r="AF468" t="s">
        <v>223</v>
      </c>
      <c r="AG468" t="s">
        <v>46</v>
      </c>
      <c r="AH468" t="s">
        <v>45</v>
      </c>
      <c r="AI468" s="4">
        <v>44648</v>
      </c>
      <c r="AJ468" s="6">
        <f>IF(C468="","Sin Fecha Inicial",IF(AI468="","Sin Fecha Solucion",NETWORKDAYS.INTL(C468,AI468,1,FESTIVOS!$A$1:$A$17)-1))</f>
        <v>1</v>
      </c>
      <c r="AK468" s="5">
        <v>30</v>
      </c>
      <c r="AL468" s="5" t="s">
        <v>389</v>
      </c>
    </row>
    <row r="469" spans="1:38" x14ac:dyDescent="0.25">
      <c r="A469" t="s">
        <v>47</v>
      </c>
      <c r="B469">
        <v>2022001825</v>
      </c>
      <c r="C469" s="4">
        <v>44645</v>
      </c>
      <c r="D469" t="s">
        <v>38</v>
      </c>
      <c r="E469" t="s">
        <v>1652</v>
      </c>
      <c r="F469" t="s">
        <v>35</v>
      </c>
      <c r="G469" t="s">
        <v>108</v>
      </c>
      <c r="H469">
        <v>96813</v>
      </c>
      <c r="I469"/>
      <c r="J469"/>
      <c r="K469" s="4"/>
      <c r="L469"/>
      <c r="M469" t="s">
        <v>223</v>
      </c>
      <c r="N469"/>
      <c r="O469" t="s">
        <v>7</v>
      </c>
      <c r="P469"/>
      <c r="Q469" t="s">
        <v>1721</v>
      </c>
      <c r="R469" t="s">
        <v>223</v>
      </c>
      <c r="S469" t="s">
        <v>1722</v>
      </c>
      <c r="T469" t="s">
        <v>51</v>
      </c>
      <c r="U469" t="s">
        <v>1723</v>
      </c>
      <c r="V469" t="s">
        <v>52</v>
      </c>
      <c r="W469" t="s">
        <v>44</v>
      </c>
      <c r="X469" t="s">
        <v>44</v>
      </c>
      <c r="Y469" t="s">
        <v>44</v>
      </c>
      <c r="Z469" t="s">
        <v>39</v>
      </c>
      <c r="AA469" t="s">
        <v>48</v>
      </c>
      <c r="AB469" s="4">
        <v>44648</v>
      </c>
      <c r="AC469" t="s">
        <v>1715</v>
      </c>
      <c r="AD469" t="s">
        <v>1724</v>
      </c>
      <c r="AE469" t="s">
        <v>45</v>
      </c>
      <c r="AF469" t="s">
        <v>223</v>
      </c>
      <c r="AG469" t="s">
        <v>46</v>
      </c>
      <c r="AH469" t="s">
        <v>45</v>
      </c>
      <c r="AI469" s="4">
        <v>44648</v>
      </c>
      <c r="AJ469" s="6">
        <f>IF(C469="","Sin Fecha Inicial",IF(AI469="","Sin Fecha Solucion",NETWORKDAYS.INTL(C469,AI469,1,FESTIVOS!$A$1:$A$17)-1))</f>
        <v>1</v>
      </c>
      <c r="AK469" s="5">
        <v>30</v>
      </c>
      <c r="AL469" s="5" t="s">
        <v>389</v>
      </c>
    </row>
    <row r="470" spans="1:38" x14ac:dyDescent="0.25">
      <c r="A470" t="s">
        <v>47</v>
      </c>
      <c r="B470">
        <v>2022001856</v>
      </c>
      <c r="C470" s="4">
        <v>44645</v>
      </c>
      <c r="D470" t="s">
        <v>38</v>
      </c>
      <c r="E470" t="s">
        <v>1652</v>
      </c>
      <c r="F470" t="s">
        <v>35</v>
      </c>
      <c r="G470" t="s">
        <v>41</v>
      </c>
      <c r="H470">
        <v>1167945</v>
      </c>
      <c r="I470"/>
      <c r="J470"/>
      <c r="K470" s="4"/>
      <c r="L470"/>
      <c r="M470" t="s">
        <v>223</v>
      </c>
      <c r="N470"/>
      <c r="O470" t="s">
        <v>50</v>
      </c>
      <c r="P470"/>
      <c r="Q470" t="s">
        <v>1725</v>
      </c>
      <c r="R470" t="s">
        <v>1726</v>
      </c>
      <c r="S470" t="s">
        <v>1727</v>
      </c>
      <c r="T470" t="s">
        <v>51</v>
      </c>
      <c r="U470" t="s">
        <v>223</v>
      </c>
      <c r="V470" t="s">
        <v>52</v>
      </c>
      <c r="W470" t="s">
        <v>44</v>
      </c>
      <c r="X470" t="s">
        <v>44</v>
      </c>
      <c r="Y470" t="s">
        <v>44</v>
      </c>
      <c r="Z470" t="s">
        <v>39</v>
      </c>
      <c r="AA470" t="s">
        <v>48</v>
      </c>
      <c r="AB470" s="4">
        <v>44648</v>
      </c>
      <c r="AC470" t="s">
        <v>1715</v>
      </c>
      <c r="AD470" t="s">
        <v>1728</v>
      </c>
      <c r="AE470" t="s">
        <v>45</v>
      </c>
      <c r="AF470" t="s">
        <v>223</v>
      </c>
      <c r="AG470" t="s">
        <v>46</v>
      </c>
      <c r="AH470" t="s">
        <v>45</v>
      </c>
      <c r="AI470" s="4">
        <v>44648</v>
      </c>
      <c r="AJ470" s="6">
        <f>IF(C470="","Sin Fecha Inicial",IF(AI470="","Sin Fecha Solucion",NETWORKDAYS.INTL(C470,AI470,1,FESTIVOS!$A$1:$A$17)-1))</f>
        <v>1</v>
      </c>
      <c r="AK470" s="5">
        <v>30</v>
      </c>
      <c r="AL470" s="5" t="s">
        <v>389</v>
      </c>
    </row>
    <row r="471" spans="1:38" x14ac:dyDescent="0.25">
      <c r="A471" t="s">
        <v>47</v>
      </c>
      <c r="B471">
        <v>2022001889</v>
      </c>
      <c r="C471" s="4">
        <v>44646</v>
      </c>
      <c r="D471" t="s">
        <v>38</v>
      </c>
      <c r="E471" t="s">
        <v>1600</v>
      </c>
      <c r="F471" t="s">
        <v>35</v>
      </c>
      <c r="G471" t="s">
        <v>41</v>
      </c>
      <c r="H471">
        <v>2448</v>
      </c>
      <c r="I471"/>
      <c r="J471"/>
      <c r="K471" s="4"/>
      <c r="L471"/>
      <c r="M471" t="s">
        <v>223</v>
      </c>
      <c r="N471"/>
      <c r="O471" t="s">
        <v>7</v>
      </c>
      <c r="P471"/>
      <c r="Q471" t="s">
        <v>1729</v>
      </c>
      <c r="R471" t="s">
        <v>1730</v>
      </c>
      <c r="S471" t="s">
        <v>1731</v>
      </c>
      <c r="T471" t="s">
        <v>51</v>
      </c>
      <c r="U471" t="s">
        <v>223</v>
      </c>
      <c r="V471" t="s">
        <v>52</v>
      </c>
      <c r="W471" t="s">
        <v>44</v>
      </c>
      <c r="X471" t="s">
        <v>44</v>
      </c>
      <c r="Y471" t="s">
        <v>44</v>
      </c>
      <c r="Z471" t="s">
        <v>39</v>
      </c>
      <c r="AA471" t="s">
        <v>48</v>
      </c>
      <c r="AB471" s="4">
        <v>44648</v>
      </c>
      <c r="AC471" t="s">
        <v>1715</v>
      </c>
      <c r="AD471" t="s">
        <v>1732</v>
      </c>
      <c r="AE471" t="s">
        <v>45</v>
      </c>
      <c r="AF471" t="s">
        <v>223</v>
      </c>
      <c r="AG471" t="s">
        <v>46</v>
      </c>
      <c r="AH471" t="s">
        <v>45</v>
      </c>
      <c r="AI471" s="4">
        <v>44648</v>
      </c>
      <c r="AJ471" s="6">
        <f>IF(C471="","Sin Fecha Inicial",IF(AI471="","Sin Fecha Solucion",NETWORKDAYS.INTL(C471,AI471,1,FESTIVOS!$A$1:$A$17)-1))</f>
        <v>0</v>
      </c>
      <c r="AK471" s="5">
        <v>1</v>
      </c>
      <c r="AL471" s="5" t="str">
        <f t="shared" ref="AL471:AL476" si="8">IF(AJ471&lt;=AK471,"CUMPLE","No cumple")</f>
        <v>CUMPLE</v>
      </c>
    </row>
    <row r="472" spans="1:38" x14ac:dyDescent="0.25">
      <c r="A472" t="s">
        <v>47</v>
      </c>
      <c r="B472">
        <v>2022001897</v>
      </c>
      <c r="C472" s="4">
        <v>44646</v>
      </c>
      <c r="D472" t="s">
        <v>61</v>
      </c>
      <c r="E472" t="s">
        <v>1600</v>
      </c>
      <c r="F472" t="s">
        <v>35</v>
      </c>
      <c r="G472" t="s">
        <v>41</v>
      </c>
      <c r="H472">
        <v>907289</v>
      </c>
      <c r="I472"/>
      <c r="J472"/>
      <c r="K472" s="4"/>
      <c r="L472"/>
      <c r="M472" t="s">
        <v>223</v>
      </c>
      <c r="N472"/>
      <c r="O472" t="s">
        <v>50</v>
      </c>
      <c r="P472"/>
      <c r="Q472" t="s">
        <v>1733</v>
      </c>
      <c r="R472" t="s">
        <v>223</v>
      </c>
      <c r="S472" t="s">
        <v>1734</v>
      </c>
      <c r="T472" t="s">
        <v>51</v>
      </c>
      <c r="U472" t="s">
        <v>1735</v>
      </c>
      <c r="V472" t="s">
        <v>52</v>
      </c>
      <c r="W472" t="s">
        <v>44</v>
      </c>
      <c r="X472" t="s">
        <v>44</v>
      </c>
      <c r="Y472" t="s">
        <v>44</v>
      </c>
      <c r="Z472" t="s">
        <v>39</v>
      </c>
      <c r="AA472" t="s">
        <v>128</v>
      </c>
      <c r="AB472" s="4">
        <v>44648</v>
      </c>
      <c r="AC472" t="s">
        <v>1715</v>
      </c>
      <c r="AD472" t="s">
        <v>37</v>
      </c>
      <c r="AE472" t="s">
        <v>45</v>
      </c>
      <c r="AF472" t="s">
        <v>223</v>
      </c>
      <c r="AG472" t="s">
        <v>45</v>
      </c>
      <c r="AH472" t="s">
        <v>45</v>
      </c>
      <c r="AI472" s="4">
        <v>44648</v>
      </c>
      <c r="AJ472" s="6">
        <f>IF(C472="","Sin Fecha Inicial",IF(AI472="","Sin Fecha Solucion",NETWORKDAYS.INTL(C472,AI472,1,FESTIVOS!$A$1:$A$17)-1))</f>
        <v>0</v>
      </c>
      <c r="AK472" s="5">
        <v>1</v>
      </c>
      <c r="AL472" s="5" t="str">
        <f t="shared" si="8"/>
        <v>CUMPLE</v>
      </c>
    </row>
    <row r="473" spans="1:38" x14ac:dyDescent="0.25">
      <c r="A473" t="s">
        <v>47</v>
      </c>
      <c r="B473">
        <v>2022001904</v>
      </c>
      <c r="C473" s="4">
        <v>44647</v>
      </c>
      <c r="D473" t="s">
        <v>61</v>
      </c>
      <c r="E473" t="s">
        <v>1736</v>
      </c>
      <c r="F473" t="s">
        <v>35</v>
      </c>
      <c r="G473" t="s">
        <v>41</v>
      </c>
      <c r="H473">
        <v>772283</v>
      </c>
      <c r="I473"/>
      <c r="J473"/>
      <c r="K473" s="4"/>
      <c r="L473"/>
      <c r="M473" t="s">
        <v>223</v>
      </c>
      <c r="N473"/>
      <c r="O473" t="s">
        <v>7</v>
      </c>
      <c r="P473"/>
      <c r="Q473" t="s">
        <v>1737</v>
      </c>
      <c r="R473" t="s">
        <v>223</v>
      </c>
      <c r="S473" t="s">
        <v>1738</v>
      </c>
      <c r="T473" t="s">
        <v>51</v>
      </c>
      <c r="U473" t="s">
        <v>1739</v>
      </c>
      <c r="V473" t="s">
        <v>87</v>
      </c>
      <c r="W473" t="s">
        <v>44</v>
      </c>
      <c r="X473" t="s">
        <v>44</v>
      </c>
      <c r="Y473" t="s">
        <v>44</v>
      </c>
      <c r="Z473" t="s">
        <v>39</v>
      </c>
      <c r="AA473" t="s">
        <v>124</v>
      </c>
      <c r="AB473" s="4">
        <v>44648</v>
      </c>
      <c r="AC473" t="s">
        <v>1715</v>
      </c>
      <c r="AD473" t="s">
        <v>37</v>
      </c>
      <c r="AE473" t="s">
        <v>45</v>
      </c>
      <c r="AF473" t="s">
        <v>223</v>
      </c>
      <c r="AG473" t="s">
        <v>45</v>
      </c>
      <c r="AH473" t="s">
        <v>45</v>
      </c>
      <c r="AI473" s="4">
        <v>44648</v>
      </c>
      <c r="AJ473" s="6">
        <f>IF(C473="","Sin Fecha Inicial",IF(AI473="","Sin Fecha Solucion",NETWORKDAYS.INTL(C473,AI473,1,FESTIVOS!$A$1:$A$17)-1))</f>
        <v>0</v>
      </c>
      <c r="AK473" s="5">
        <v>1</v>
      </c>
      <c r="AL473" s="5" t="str">
        <f t="shared" si="8"/>
        <v>CUMPLE</v>
      </c>
    </row>
    <row r="474" spans="1:38" x14ac:dyDescent="0.25">
      <c r="A474" t="s">
        <v>47</v>
      </c>
      <c r="B474">
        <v>2022001925</v>
      </c>
      <c r="C474" s="4">
        <v>44648</v>
      </c>
      <c r="D474" t="s">
        <v>38</v>
      </c>
      <c r="E474" t="s">
        <v>1715</v>
      </c>
      <c r="F474" t="s">
        <v>35</v>
      </c>
      <c r="G474" t="s">
        <v>223</v>
      </c>
      <c r="H474"/>
      <c r="I474"/>
      <c r="J474"/>
      <c r="K474" s="4"/>
      <c r="L474"/>
      <c r="M474" t="s">
        <v>223</v>
      </c>
      <c r="N474"/>
      <c r="O474" t="s">
        <v>50</v>
      </c>
      <c r="P474"/>
      <c r="Q474" t="s">
        <v>1740</v>
      </c>
      <c r="R474" t="s">
        <v>1741</v>
      </c>
      <c r="S474" t="s">
        <v>223</v>
      </c>
      <c r="T474" t="s">
        <v>51</v>
      </c>
      <c r="U474" t="s">
        <v>223</v>
      </c>
      <c r="V474" t="s">
        <v>52</v>
      </c>
      <c r="W474" t="s">
        <v>44</v>
      </c>
      <c r="X474" t="s">
        <v>44</v>
      </c>
      <c r="Y474" t="s">
        <v>44</v>
      </c>
      <c r="Z474" t="s">
        <v>39</v>
      </c>
      <c r="AA474" t="s">
        <v>48</v>
      </c>
      <c r="AB474" s="4">
        <v>44648</v>
      </c>
      <c r="AC474" t="s">
        <v>1715</v>
      </c>
      <c r="AD474" t="s">
        <v>1742</v>
      </c>
      <c r="AE474" t="s">
        <v>45</v>
      </c>
      <c r="AF474" t="s">
        <v>223</v>
      </c>
      <c r="AG474" t="s">
        <v>46</v>
      </c>
      <c r="AH474" t="s">
        <v>45</v>
      </c>
      <c r="AI474" s="4">
        <v>44648</v>
      </c>
      <c r="AJ474" s="6">
        <f>IF(C474="","Sin Fecha Inicial",IF(AI474="","Sin Fecha Solucion",NETWORKDAYS.INTL(C474,AI474,1,FESTIVOS!$A$1:$A$17)-1))</f>
        <v>0</v>
      </c>
      <c r="AK474" s="5">
        <v>1</v>
      </c>
      <c r="AL474" s="5" t="str">
        <f t="shared" si="8"/>
        <v>CUMPLE</v>
      </c>
    </row>
    <row r="475" spans="1:38" x14ac:dyDescent="0.25">
      <c r="A475" t="s">
        <v>47</v>
      </c>
      <c r="B475">
        <v>2022001849</v>
      </c>
      <c r="C475" s="4">
        <v>44645</v>
      </c>
      <c r="D475" t="s">
        <v>38</v>
      </c>
      <c r="E475" t="s">
        <v>1652</v>
      </c>
      <c r="F475" t="s">
        <v>35</v>
      </c>
      <c r="G475" t="s">
        <v>223</v>
      </c>
      <c r="H475"/>
      <c r="I475"/>
      <c r="J475"/>
      <c r="K475" s="4"/>
      <c r="L475"/>
      <c r="M475" t="s">
        <v>223</v>
      </c>
      <c r="N475"/>
      <c r="O475" t="s">
        <v>50</v>
      </c>
      <c r="P475"/>
      <c r="Q475" t="s">
        <v>1743</v>
      </c>
      <c r="R475" t="s">
        <v>223</v>
      </c>
      <c r="S475" t="s">
        <v>308</v>
      </c>
      <c r="T475" t="s">
        <v>51</v>
      </c>
      <c r="U475" t="s">
        <v>223</v>
      </c>
      <c r="V475" t="s">
        <v>52</v>
      </c>
      <c r="W475" t="s">
        <v>44</v>
      </c>
      <c r="X475" t="s">
        <v>44</v>
      </c>
      <c r="Y475" t="s">
        <v>44</v>
      </c>
      <c r="Z475" t="s">
        <v>39</v>
      </c>
      <c r="AA475" t="s">
        <v>48</v>
      </c>
      <c r="AB475" s="4">
        <v>44649</v>
      </c>
      <c r="AC475" t="s">
        <v>1744</v>
      </c>
      <c r="AD475" t="s">
        <v>1745</v>
      </c>
      <c r="AE475" t="s">
        <v>45</v>
      </c>
      <c r="AF475" t="s">
        <v>223</v>
      </c>
      <c r="AG475" t="s">
        <v>46</v>
      </c>
      <c r="AH475" t="s">
        <v>45</v>
      </c>
      <c r="AI475" s="4">
        <v>44649</v>
      </c>
      <c r="AJ475" s="6">
        <f>IF(C475="","Sin Fecha Inicial",IF(AI475="","Sin Fecha Solucion",NETWORKDAYS.INTL(C475,AI475,1,FESTIVOS!$A$1:$A$17)-1))</f>
        <v>2</v>
      </c>
      <c r="AK475" s="5">
        <v>1</v>
      </c>
      <c r="AL475" s="5" t="str">
        <f t="shared" si="8"/>
        <v>No cumple</v>
      </c>
    </row>
    <row r="476" spans="1:38" x14ac:dyDescent="0.25">
      <c r="A476" t="s">
        <v>47</v>
      </c>
      <c r="B476">
        <v>2022001861</v>
      </c>
      <c r="C476" s="4">
        <v>44645</v>
      </c>
      <c r="D476" t="s">
        <v>38</v>
      </c>
      <c r="E476" t="s">
        <v>1652</v>
      </c>
      <c r="F476" t="s">
        <v>35</v>
      </c>
      <c r="G476" t="s">
        <v>41</v>
      </c>
      <c r="H476">
        <v>783894</v>
      </c>
      <c r="I476"/>
      <c r="J476"/>
      <c r="K476" s="4"/>
      <c r="L476"/>
      <c r="M476" t="s">
        <v>223</v>
      </c>
      <c r="N476"/>
      <c r="O476" t="s">
        <v>50</v>
      </c>
      <c r="P476"/>
      <c r="Q476" t="s">
        <v>264</v>
      </c>
      <c r="R476" t="s">
        <v>1746</v>
      </c>
      <c r="S476" t="s">
        <v>265</v>
      </c>
      <c r="T476" t="s">
        <v>51</v>
      </c>
      <c r="U476" t="s">
        <v>223</v>
      </c>
      <c r="V476" t="s">
        <v>52</v>
      </c>
      <c r="W476" t="s">
        <v>44</v>
      </c>
      <c r="X476" t="s">
        <v>44</v>
      </c>
      <c r="Y476" t="s">
        <v>44</v>
      </c>
      <c r="Z476" t="s">
        <v>39</v>
      </c>
      <c r="AA476" t="s">
        <v>48</v>
      </c>
      <c r="AB476" s="4">
        <v>44649</v>
      </c>
      <c r="AC476" t="s">
        <v>1744</v>
      </c>
      <c r="AD476" t="s">
        <v>1747</v>
      </c>
      <c r="AE476" t="s">
        <v>45</v>
      </c>
      <c r="AF476" t="s">
        <v>223</v>
      </c>
      <c r="AG476" t="s">
        <v>46</v>
      </c>
      <c r="AH476" t="s">
        <v>45</v>
      </c>
      <c r="AI476" s="4">
        <v>44649</v>
      </c>
      <c r="AJ476" s="6">
        <f>IF(C476="","Sin Fecha Inicial",IF(AI476="","Sin Fecha Solucion",NETWORKDAYS.INTL(C476,AI476,1,FESTIVOS!$A$1:$A$17)-1))</f>
        <v>2</v>
      </c>
      <c r="AK476" s="5">
        <v>1</v>
      </c>
      <c r="AL476" s="5" t="str">
        <f t="shared" si="8"/>
        <v>No cumple</v>
      </c>
    </row>
    <row r="477" spans="1:38" x14ac:dyDescent="0.25">
      <c r="A477" t="s">
        <v>47</v>
      </c>
      <c r="B477">
        <v>2022001885</v>
      </c>
      <c r="C477" s="4">
        <v>44646</v>
      </c>
      <c r="D477" t="s">
        <v>40</v>
      </c>
      <c r="E477" t="s">
        <v>1600</v>
      </c>
      <c r="F477" t="s">
        <v>35</v>
      </c>
      <c r="G477" t="s">
        <v>41</v>
      </c>
      <c r="H477">
        <v>495573</v>
      </c>
      <c r="I477"/>
      <c r="J477"/>
      <c r="K477" s="4"/>
      <c r="L477"/>
      <c r="M477" t="s">
        <v>223</v>
      </c>
      <c r="N477"/>
      <c r="O477" t="s">
        <v>7</v>
      </c>
      <c r="P477">
        <v>7521588</v>
      </c>
      <c r="Q477" t="s">
        <v>1748</v>
      </c>
      <c r="R477" t="s">
        <v>223</v>
      </c>
      <c r="S477" t="s">
        <v>223</v>
      </c>
      <c r="T477" t="s">
        <v>223</v>
      </c>
      <c r="U477" t="s">
        <v>1749</v>
      </c>
      <c r="V477" t="s">
        <v>43</v>
      </c>
      <c r="W477" t="s">
        <v>44</v>
      </c>
      <c r="X477" t="s">
        <v>44</v>
      </c>
      <c r="Y477" t="s">
        <v>44</v>
      </c>
      <c r="Z477" t="s">
        <v>39</v>
      </c>
      <c r="AA477" t="s">
        <v>68</v>
      </c>
      <c r="AB477" s="4">
        <v>44649</v>
      </c>
      <c r="AC477" t="s">
        <v>1744</v>
      </c>
      <c r="AD477" t="s">
        <v>37</v>
      </c>
      <c r="AE477" t="s">
        <v>45</v>
      </c>
      <c r="AF477" t="s">
        <v>223</v>
      </c>
      <c r="AG477" t="s">
        <v>46</v>
      </c>
      <c r="AH477" t="s">
        <v>45</v>
      </c>
      <c r="AI477" s="4">
        <v>44649</v>
      </c>
      <c r="AJ477" s="6">
        <f>IF(C477="","Sin Fecha Inicial",IF(AI477="","Sin Fecha Solucion",NETWORKDAYS.INTL(C477,AI477,1,FESTIVOS!$A$1:$A$17)-1))</f>
        <v>1</v>
      </c>
      <c r="AK477" s="5">
        <v>30</v>
      </c>
      <c r="AL477" s="5" t="s">
        <v>389</v>
      </c>
    </row>
    <row r="478" spans="1:38" x14ac:dyDescent="0.25">
      <c r="A478" t="s">
        <v>47</v>
      </c>
      <c r="B478">
        <v>2022001930</v>
      </c>
      <c r="C478" s="4">
        <v>44648</v>
      </c>
      <c r="D478" t="s">
        <v>38</v>
      </c>
      <c r="E478" t="s">
        <v>1715</v>
      </c>
      <c r="F478" t="s">
        <v>35</v>
      </c>
      <c r="G478" t="s">
        <v>223</v>
      </c>
      <c r="H478"/>
      <c r="I478"/>
      <c r="J478"/>
      <c r="K478" s="4"/>
      <c r="L478"/>
      <c r="M478" t="s">
        <v>223</v>
      </c>
      <c r="N478"/>
      <c r="O478" t="s">
        <v>50</v>
      </c>
      <c r="P478"/>
      <c r="Q478" t="s">
        <v>1750</v>
      </c>
      <c r="R478" t="s">
        <v>1751</v>
      </c>
      <c r="S478" t="s">
        <v>311</v>
      </c>
      <c r="T478" t="s">
        <v>51</v>
      </c>
      <c r="U478" t="s">
        <v>223</v>
      </c>
      <c r="V478" t="s">
        <v>52</v>
      </c>
      <c r="W478" t="s">
        <v>44</v>
      </c>
      <c r="X478" t="s">
        <v>44</v>
      </c>
      <c r="Y478" t="s">
        <v>44</v>
      </c>
      <c r="Z478" t="s">
        <v>39</v>
      </c>
      <c r="AA478" t="s">
        <v>48</v>
      </c>
      <c r="AB478" s="4">
        <v>44649</v>
      </c>
      <c r="AC478" t="s">
        <v>1744</v>
      </c>
      <c r="AD478" t="s">
        <v>1752</v>
      </c>
      <c r="AE478" t="s">
        <v>45</v>
      </c>
      <c r="AF478" t="s">
        <v>223</v>
      </c>
      <c r="AG478" t="s">
        <v>46</v>
      </c>
      <c r="AH478" t="s">
        <v>45</v>
      </c>
      <c r="AI478" s="4">
        <v>44649</v>
      </c>
      <c r="AJ478" s="6">
        <f>IF(C478="","Sin Fecha Inicial",IF(AI478="","Sin Fecha Solucion",NETWORKDAYS.INTL(C478,AI478,1,FESTIVOS!$A$1:$A$17)-1))</f>
        <v>1</v>
      </c>
      <c r="AK478" s="5">
        <v>30</v>
      </c>
      <c r="AL478" s="5" t="s">
        <v>389</v>
      </c>
    </row>
    <row r="479" spans="1:38" x14ac:dyDescent="0.25">
      <c r="A479" t="s">
        <v>47</v>
      </c>
      <c r="B479">
        <v>2022001942</v>
      </c>
      <c r="C479" s="4">
        <v>44648</v>
      </c>
      <c r="D479" t="s">
        <v>61</v>
      </c>
      <c r="E479" t="s">
        <v>1715</v>
      </c>
      <c r="F479" t="s">
        <v>35</v>
      </c>
      <c r="G479" t="s">
        <v>91</v>
      </c>
      <c r="H479">
        <v>9368</v>
      </c>
      <c r="I479">
        <v>20220083082</v>
      </c>
      <c r="J479"/>
      <c r="K479" s="4"/>
      <c r="L479"/>
      <c r="M479" t="s">
        <v>223</v>
      </c>
      <c r="N479"/>
      <c r="O479" t="s">
        <v>7</v>
      </c>
      <c r="P479">
        <v>14940556</v>
      </c>
      <c r="Q479" t="s">
        <v>1753</v>
      </c>
      <c r="R479" t="s">
        <v>223</v>
      </c>
      <c r="S479" t="s">
        <v>1754</v>
      </c>
      <c r="T479" t="s">
        <v>84</v>
      </c>
      <c r="U479" t="s">
        <v>1755</v>
      </c>
      <c r="V479" t="s">
        <v>52</v>
      </c>
      <c r="W479" t="s">
        <v>44</v>
      </c>
      <c r="X479" t="s">
        <v>44</v>
      </c>
      <c r="Y479" t="s">
        <v>44</v>
      </c>
      <c r="Z479" t="s">
        <v>39</v>
      </c>
      <c r="AA479" t="s">
        <v>54</v>
      </c>
      <c r="AB479" s="4">
        <v>44649</v>
      </c>
      <c r="AC479" t="s">
        <v>1744</v>
      </c>
      <c r="AD479" t="s">
        <v>1756</v>
      </c>
      <c r="AE479" t="s">
        <v>45</v>
      </c>
      <c r="AF479" t="s">
        <v>223</v>
      </c>
      <c r="AG479" t="s">
        <v>45</v>
      </c>
      <c r="AH479" t="s">
        <v>45</v>
      </c>
      <c r="AI479" s="4">
        <v>44649</v>
      </c>
      <c r="AJ479" s="6">
        <f>IF(C479="","Sin Fecha Inicial",IF(AI479="","Sin Fecha Solucion",NETWORKDAYS.INTL(C479,AI479,1,FESTIVOS!$A$1:$A$17)-1))</f>
        <v>1</v>
      </c>
      <c r="AK479" s="5">
        <v>30</v>
      </c>
      <c r="AL479" s="5" t="s">
        <v>389</v>
      </c>
    </row>
    <row r="480" spans="1:38" x14ac:dyDescent="0.25">
      <c r="A480" t="s">
        <v>47</v>
      </c>
      <c r="B480">
        <v>2022001957</v>
      </c>
      <c r="C480" s="4">
        <v>44648</v>
      </c>
      <c r="D480" t="s">
        <v>38</v>
      </c>
      <c r="E480" t="s">
        <v>1715</v>
      </c>
      <c r="F480" t="s">
        <v>35</v>
      </c>
      <c r="G480" t="s">
        <v>41</v>
      </c>
      <c r="H480">
        <v>678813</v>
      </c>
      <c r="I480"/>
      <c r="J480"/>
      <c r="K480" s="4"/>
      <c r="L480"/>
      <c r="M480" t="s">
        <v>223</v>
      </c>
      <c r="N480"/>
      <c r="O480" t="s">
        <v>50</v>
      </c>
      <c r="P480"/>
      <c r="Q480" t="s">
        <v>1757</v>
      </c>
      <c r="R480" t="s">
        <v>223</v>
      </c>
      <c r="S480" t="s">
        <v>223</v>
      </c>
      <c r="T480" t="s">
        <v>51</v>
      </c>
      <c r="U480" t="s">
        <v>223</v>
      </c>
      <c r="V480" t="s">
        <v>52</v>
      </c>
      <c r="W480" t="s">
        <v>44</v>
      </c>
      <c r="X480" t="s">
        <v>44</v>
      </c>
      <c r="Y480" t="s">
        <v>44</v>
      </c>
      <c r="Z480" t="s">
        <v>39</v>
      </c>
      <c r="AA480" t="s">
        <v>48</v>
      </c>
      <c r="AB480" s="4">
        <v>44649</v>
      </c>
      <c r="AC480" t="s">
        <v>1744</v>
      </c>
      <c r="AD480" t="s">
        <v>1758</v>
      </c>
      <c r="AE480" t="s">
        <v>45</v>
      </c>
      <c r="AF480" t="s">
        <v>223</v>
      </c>
      <c r="AG480" t="s">
        <v>46</v>
      </c>
      <c r="AH480" t="s">
        <v>45</v>
      </c>
      <c r="AI480" s="4">
        <v>44649</v>
      </c>
      <c r="AJ480" s="6">
        <f>IF(C480="","Sin Fecha Inicial",IF(AI480="","Sin Fecha Solucion",NETWORKDAYS.INTL(C480,AI480,1,FESTIVOS!$A$1:$A$17)-1))</f>
        <v>1</v>
      </c>
      <c r="AK480" s="5">
        <v>30</v>
      </c>
      <c r="AL480" s="5" t="s">
        <v>389</v>
      </c>
    </row>
    <row r="481" spans="1:38" x14ac:dyDescent="0.25">
      <c r="A481" t="s">
        <v>47</v>
      </c>
      <c r="B481">
        <v>2022001958</v>
      </c>
      <c r="C481" s="4">
        <v>44648</v>
      </c>
      <c r="D481" t="s">
        <v>38</v>
      </c>
      <c r="E481" t="s">
        <v>1715</v>
      </c>
      <c r="F481" t="s">
        <v>35</v>
      </c>
      <c r="G481" t="s">
        <v>41</v>
      </c>
      <c r="H481">
        <v>552887</v>
      </c>
      <c r="I481"/>
      <c r="J481"/>
      <c r="K481" s="4"/>
      <c r="L481"/>
      <c r="M481" t="s">
        <v>223</v>
      </c>
      <c r="N481"/>
      <c r="O481" t="s">
        <v>50</v>
      </c>
      <c r="P481"/>
      <c r="Q481" t="s">
        <v>1712</v>
      </c>
      <c r="R481" t="s">
        <v>223</v>
      </c>
      <c r="S481" t="s">
        <v>1713</v>
      </c>
      <c r="T481" t="s">
        <v>51</v>
      </c>
      <c r="U481" t="s">
        <v>1714</v>
      </c>
      <c r="V481" t="s">
        <v>52</v>
      </c>
      <c r="W481" t="s">
        <v>44</v>
      </c>
      <c r="X481" t="s">
        <v>44</v>
      </c>
      <c r="Y481" t="s">
        <v>44</v>
      </c>
      <c r="Z481" t="s">
        <v>39</v>
      </c>
      <c r="AA481" t="s">
        <v>48</v>
      </c>
      <c r="AB481" s="4">
        <v>44649</v>
      </c>
      <c r="AC481" t="s">
        <v>1744</v>
      </c>
      <c r="AD481" t="s">
        <v>1759</v>
      </c>
      <c r="AE481" t="s">
        <v>45</v>
      </c>
      <c r="AF481" t="s">
        <v>223</v>
      </c>
      <c r="AG481" t="s">
        <v>46</v>
      </c>
      <c r="AH481" t="s">
        <v>45</v>
      </c>
      <c r="AI481" s="4">
        <v>44649</v>
      </c>
      <c r="AJ481" s="6">
        <f>IF(C481="","Sin Fecha Inicial",IF(AI481="","Sin Fecha Solucion",NETWORKDAYS.INTL(C481,AI481,1,FESTIVOS!$A$1:$A$17)-1))</f>
        <v>1</v>
      </c>
      <c r="AK481" s="5">
        <v>30</v>
      </c>
      <c r="AL481" s="5" t="s">
        <v>389</v>
      </c>
    </row>
    <row r="482" spans="1:38" x14ac:dyDescent="0.25">
      <c r="A482" t="s">
        <v>47</v>
      </c>
      <c r="B482">
        <v>2022001960</v>
      </c>
      <c r="C482" s="4">
        <v>44649</v>
      </c>
      <c r="D482" t="s">
        <v>61</v>
      </c>
      <c r="E482" t="s">
        <v>1744</v>
      </c>
      <c r="F482" t="s">
        <v>35</v>
      </c>
      <c r="G482" t="s">
        <v>41</v>
      </c>
      <c r="H482">
        <v>656092</v>
      </c>
      <c r="I482"/>
      <c r="J482"/>
      <c r="K482" s="4"/>
      <c r="L482"/>
      <c r="M482" t="s">
        <v>223</v>
      </c>
      <c r="N482"/>
      <c r="O482" t="s">
        <v>50</v>
      </c>
      <c r="P482"/>
      <c r="Q482" t="s">
        <v>1760</v>
      </c>
      <c r="R482" t="s">
        <v>1761</v>
      </c>
      <c r="S482" t="s">
        <v>1762</v>
      </c>
      <c r="T482" t="s">
        <v>51</v>
      </c>
      <c r="U482" t="s">
        <v>1763</v>
      </c>
      <c r="V482" t="s">
        <v>52</v>
      </c>
      <c r="W482" t="s">
        <v>44</v>
      </c>
      <c r="X482" t="s">
        <v>44</v>
      </c>
      <c r="Y482" t="s">
        <v>44</v>
      </c>
      <c r="Z482" t="s">
        <v>39</v>
      </c>
      <c r="AA482" t="s">
        <v>128</v>
      </c>
      <c r="AB482" s="4">
        <v>44649</v>
      </c>
      <c r="AC482" t="s">
        <v>1744</v>
      </c>
      <c r="AD482" t="s">
        <v>37</v>
      </c>
      <c r="AE482" t="s">
        <v>45</v>
      </c>
      <c r="AF482" t="s">
        <v>223</v>
      </c>
      <c r="AG482" t="s">
        <v>45</v>
      </c>
      <c r="AH482" t="s">
        <v>45</v>
      </c>
      <c r="AI482" s="4">
        <v>44649</v>
      </c>
      <c r="AJ482" s="6">
        <f>IF(C482="","Sin Fecha Inicial",IF(AI482="","Sin Fecha Solucion",NETWORKDAYS.INTL(C482,AI482,1,FESTIVOS!$A$1:$A$17)-1))</f>
        <v>0</v>
      </c>
      <c r="AK482" s="5">
        <v>30</v>
      </c>
      <c r="AL482" s="5" t="s">
        <v>389</v>
      </c>
    </row>
    <row r="483" spans="1:38" x14ac:dyDescent="0.25">
      <c r="A483" t="s">
        <v>47</v>
      </c>
      <c r="B483">
        <v>2022001813</v>
      </c>
      <c r="C483" s="4">
        <v>44644</v>
      </c>
      <c r="D483" t="s">
        <v>40</v>
      </c>
      <c r="E483" t="s">
        <v>1623</v>
      </c>
      <c r="F483" t="s">
        <v>35</v>
      </c>
      <c r="G483" t="s">
        <v>41</v>
      </c>
      <c r="H483">
        <v>804239</v>
      </c>
      <c r="I483"/>
      <c r="J483"/>
      <c r="K483" s="4"/>
      <c r="L483"/>
      <c r="M483" t="s">
        <v>223</v>
      </c>
      <c r="N483"/>
      <c r="O483" t="s">
        <v>7</v>
      </c>
      <c r="P483"/>
      <c r="Q483" t="s">
        <v>1764</v>
      </c>
      <c r="R483" t="s">
        <v>223</v>
      </c>
      <c r="S483" t="s">
        <v>168</v>
      </c>
      <c r="T483" t="s">
        <v>223</v>
      </c>
      <c r="U483" t="s">
        <v>223</v>
      </c>
      <c r="V483" t="s">
        <v>52</v>
      </c>
      <c r="W483" t="s">
        <v>44</v>
      </c>
      <c r="X483" t="s">
        <v>44</v>
      </c>
      <c r="Y483" t="s">
        <v>44</v>
      </c>
      <c r="Z483" t="s">
        <v>39</v>
      </c>
      <c r="AA483" t="s">
        <v>124</v>
      </c>
      <c r="AB483" s="4">
        <v>44649</v>
      </c>
      <c r="AC483" t="s">
        <v>1765</v>
      </c>
      <c r="AD483" t="s">
        <v>37</v>
      </c>
      <c r="AE483" t="s">
        <v>45</v>
      </c>
      <c r="AF483" t="s">
        <v>223</v>
      </c>
      <c r="AG483" t="s">
        <v>46</v>
      </c>
      <c r="AH483" t="s">
        <v>45</v>
      </c>
      <c r="AI483" s="4">
        <v>44650</v>
      </c>
      <c r="AJ483" s="6">
        <f>IF(C483="","Sin Fecha Inicial",IF(AI483="","Sin Fecha Solucion",NETWORKDAYS.INTL(C483,AI483,1,FESTIVOS!$A$1:$A$17)-1))</f>
        <v>4</v>
      </c>
      <c r="AK483" s="5">
        <v>30</v>
      </c>
      <c r="AL483" s="5" t="s">
        <v>389</v>
      </c>
    </row>
    <row r="484" spans="1:38" x14ac:dyDescent="0.25">
      <c r="A484" t="s">
        <v>47</v>
      </c>
      <c r="B484">
        <v>2022001823</v>
      </c>
      <c r="C484" s="4">
        <v>44644</v>
      </c>
      <c r="D484" t="s">
        <v>38</v>
      </c>
      <c r="E484" t="s">
        <v>1623</v>
      </c>
      <c r="F484" t="s">
        <v>35</v>
      </c>
      <c r="G484" t="s">
        <v>223</v>
      </c>
      <c r="H484"/>
      <c r="I484"/>
      <c r="J484"/>
      <c r="K484" s="4"/>
      <c r="L484"/>
      <c r="M484" t="s">
        <v>223</v>
      </c>
      <c r="N484"/>
      <c r="O484" t="s">
        <v>50</v>
      </c>
      <c r="P484"/>
      <c r="Q484" t="s">
        <v>1766</v>
      </c>
      <c r="R484" t="s">
        <v>223</v>
      </c>
      <c r="S484" t="s">
        <v>1767</v>
      </c>
      <c r="T484" t="s">
        <v>51</v>
      </c>
      <c r="U484" t="s">
        <v>1768</v>
      </c>
      <c r="V484" t="s">
        <v>52</v>
      </c>
      <c r="W484" t="s">
        <v>44</v>
      </c>
      <c r="X484" t="s">
        <v>44</v>
      </c>
      <c r="Y484" t="s">
        <v>44</v>
      </c>
      <c r="Z484" t="s">
        <v>39</v>
      </c>
      <c r="AA484" t="s">
        <v>48</v>
      </c>
      <c r="AB484" s="4">
        <v>44650</v>
      </c>
      <c r="AC484" t="s">
        <v>1765</v>
      </c>
      <c r="AD484" t="s">
        <v>1769</v>
      </c>
      <c r="AE484" t="s">
        <v>45</v>
      </c>
      <c r="AF484" t="s">
        <v>223</v>
      </c>
      <c r="AG484" t="s">
        <v>46</v>
      </c>
      <c r="AH484" t="s">
        <v>45</v>
      </c>
      <c r="AI484" s="4">
        <v>44650</v>
      </c>
      <c r="AJ484" s="6">
        <f>IF(C484="","Sin Fecha Inicial",IF(AI484="","Sin Fecha Solucion",NETWORKDAYS.INTL(C484,AI484,1,FESTIVOS!$A$1:$A$17)-1))</f>
        <v>4</v>
      </c>
      <c r="AK484" s="5">
        <v>1</v>
      </c>
      <c r="AL484" s="5" t="str">
        <f t="shared" ref="AL484:AL491" si="9">IF(AJ484&lt;=AK484,"CUMPLE","No cumple")</f>
        <v>No cumple</v>
      </c>
    </row>
    <row r="485" spans="1:38" x14ac:dyDescent="0.25">
      <c r="A485" t="s">
        <v>47</v>
      </c>
      <c r="B485">
        <v>2022001827</v>
      </c>
      <c r="C485" s="4">
        <v>44645</v>
      </c>
      <c r="D485" t="s">
        <v>38</v>
      </c>
      <c r="E485" t="s">
        <v>1652</v>
      </c>
      <c r="F485" t="s">
        <v>35</v>
      </c>
      <c r="G485" t="s">
        <v>41</v>
      </c>
      <c r="H485">
        <v>1003746</v>
      </c>
      <c r="I485"/>
      <c r="J485"/>
      <c r="K485" s="4"/>
      <c r="L485"/>
      <c r="M485" t="s">
        <v>223</v>
      </c>
      <c r="N485"/>
      <c r="O485" t="s">
        <v>7</v>
      </c>
      <c r="P485"/>
      <c r="Q485" t="s">
        <v>1770</v>
      </c>
      <c r="R485" t="s">
        <v>1771</v>
      </c>
      <c r="S485" t="s">
        <v>1772</v>
      </c>
      <c r="T485" t="s">
        <v>51</v>
      </c>
      <c r="U485" t="s">
        <v>1773</v>
      </c>
      <c r="V485" t="s">
        <v>52</v>
      </c>
      <c r="W485" t="s">
        <v>44</v>
      </c>
      <c r="X485" t="s">
        <v>44</v>
      </c>
      <c r="Y485" t="s">
        <v>44</v>
      </c>
      <c r="Z485" t="s">
        <v>39</v>
      </c>
      <c r="AA485" t="s">
        <v>48</v>
      </c>
      <c r="AB485" s="4">
        <v>44650</v>
      </c>
      <c r="AC485" t="s">
        <v>1765</v>
      </c>
      <c r="AD485" t="s">
        <v>1774</v>
      </c>
      <c r="AE485" t="s">
        <v>45</v>
      </c>
      <c r="AF485" t="s">
        <v>223</v>
      </c>
      <c r="AG485" t="s">
        <v>46</v>
      </c>
      <c r="AH485" t="s">
        <v>45</v>
      </c>
      <c r="AI485" s="4">
        <v>44650</v>
      </c>
      <c r="AJ485" s="6">
        <f>IF(C485="","Sin Fecha Inicial",IF(AI485="","Sin Fecha Solucion",NETWORKDAYS.INTL(C485,AI485,1,FESTIVOS!$A$1:$A$17)-1))</f>
        <v>3</v>
      </c>
      <c r="AK485" s="5">
        <v>1</v>
      </c>
      <c r="AL485" s="5" t="str">
        <f t="shared" si="9"/>
        <v>No cumple</v>
      </c>
    </row>
    <row r="486" spans="1:38" x14ac:dyDescent="0.25">
      <c r="A486" t="s">
        <v>47</v>
      </c>
      <c r="B486">
        <v>2022001845</v>
      </c>
      <c r="C486" s="4">
        <v>44645</v>
      </c>
      <c r="D486" t="s">
        <v>38</v>
      </c>
      <c r="E486" t="s">
        <v>1652</v>
      </c>
      <c r="F486" t="s">
        <v>35</v>
      </c>
      <c r="G486" t="s">
        <v>41</v>
      </c>
      <c r="H486">
        <v>701509</v>
      </c>
      <c r="I486"/>
      <c r="J486"/>
      <c r="K486" s="4"/>
      <c r="L486"/>
      <c r="M486" t="s">
        <v>223</v>
      </c>
      <c r="N486"/>
      <c r="O486" t="s">
        <v>50</v>
      </c>
      <c r="P486"/>
      <c r="Q486" t="s">
        <v>249</v>
      </c>
      <c r="R486" t="s">
        <v>223</v>
      </c>
      <c r="S486" t="s">
        <v>277</v>
      </c>
      <c r="T486" t="s">
        <v>51</v>
      </c>
      <c r="U486" t="s">
        <v>223</v>
      </c>
      <c r="V486" t="s">
        <v>52</v>
      </c>
      <c r="W486" t="s">
        <v>44</v>
      </c>
      <c r="X486" t="s">
        <v>44</v>
      </c>
      <c r="Y486" t="s">
        <v>44</v>
      </c>
      <c r="Z486" t="s">
        <v>39</v>
      </c>
      <c r="AA486" t="s">
        <v>48</v>
      </c>
      <c r="AB486" s="4">
        <v>44650</v>
      </c>
      <c r="AC486" t="s">
        <v>1765</v>
      </c>
      <c r="AD486" t="s">
        <v>1775</v>
      </c>
      <c r="AE486" t="s">
        <v>45</v>
      </c>
      <c r="AF486" t="s">
        <v>223</v>
      </c>
      <c r="AG486" t="s">
        <v>46</v>
      </c>
      <c r="AH486" t="s">
        <v>45</v>
      </c>
      <c r="AI486" s="4">
        <v>44650</v>
      </c>
      <c r="AJ486" s="6">
        <f>IF(C486="","Sin Fecha Inicial",IF(AI486="","Sin Fecha Solucion",NETWORKDAYS.INTL(C486,AI486,1,FESTIVOS!$A$1:$A$17)-1))</f>
        <v>3</v>
      </c>
      <c r="AK486" s="5">
        <v>1</v>
      </c>
      <c r="AL486" s="5" t="str">
        <f t="shared" si="9"/>
        <v>No cumple</v>
      </c>
    </row>
    <row r="487" spans="1:38" x14ac:dyDescent="0.25">
      <c r="A487" t="s">
        <v>47</v>
      </c>
      <c r="B487">
        <v>2022001943</v>
      </c>
      <c r="C487" s="4">
        <v>44648</v>
      </c>
      <c r="D487" t="s">
        <v>40</v>
      </c>
      <c r="E487" t="s">
        <v>1715</v>
      </c>
      <c r="F487" t="s">
        <v>35</v>
      </c>
      <c r="G487" t="s">
        <v>41</v>
      </c>
      <c r="H487">
        <v>1083797</v>
      </c>
      <c r="I487"/>
      <c r="J487"/>
      <c r="K487" s="4"/>
      <c r="L487"/>
      <c r="M487" t="s">
        <v>223</v>
      </c>
      <c r="N487"/>
      <c r="O487" t="s">
        <v>7</v>
      </c>
      <c r="P487"/>
      <c r="Q487" t="s">
        <v>1776</v>
      </c>
      <c r="R487" t="s">
        <v>223</v>
      </c>
      <c r="S487" t="s">
        <v>1777</v>
      </c>
      <c r="T487" t="s">
        <v>51</v>
      </c>
      <c r="U487" t="s">
        <v>223</v>
      </c>
      <c r="V487" t="s">
        <v>43</v>
      </c>
      <c r="W487" t="s">
        <v>44</v>
      </c>
      <c r="X487" t="s">
        <v>44</v>
      </c>
      <c r="Y487" t="s">
        <v>44</v>
      </c>
      <c r="Z487" t="s">
        <v>39</v>
      </c>
      <c r="AA487" t="s">
        <v>68</v>
      </c>
      <c r="AB487" s="4">
        <v>44650</v>
      </c>
      <c r="AC487" t="s">
        <v>1765</v>
      </c>
      <c r="AD487" t="s">
        <v>37</v>
      </c>
      <c r="AE487" t="s">
        <v>45</v>
      </c>
      <c r="AF487" t="s">
        <v>223</v>
      </c>
      <c r="AG487" t="s">
        <v>46</v>
      </c>
      <c r="AH487" t="s">
        <v>45</v>
      </c>
      <c r="AI487" s="4">
        <v>44650</v>
      </c>
      <c r="AJ487" s="6">
        <f>IF(C487="","Sin Fecha Inicial",IF(AI487="","Sin Fecha Solucion",NETWORKDAYS.INTL(C487,AI487,1,FESTIVOS!$A$1:$A$17)-1))</f>
        <v>2</v>
      </c>
      <c r="AK487" s="5">
        <v>1</v>
      </c>
      <c r="AL487" s="5" t="str">
        <f t="shared" si="9"/>
        <v>No cumple</v>
      </c>
    </row>
    <row r="488" spans="1:38" x14ac:dyDescent="0.25">
      <c r="A488" t="s">
        <v>47</v>
      </c>
      <c r="B488">
        <v>2022002007</v>
      </c>
      <c r="C488" s="4">
        <v>44649</v>
      </c>
      <c r="D488" t="s">
        <v>61</v>
      </c>
      <c r="E488" t="s">
        <v>1744</v>
      </c>
      <c r="F488" t="s">
        <v>35</v>
      </c>
      <c r="G488" t="s">
        <v>41</v>
      </c>
      <c r="H488">
        <v>708154</v>
      </c>
      <c r="I488"/>
      <c r="J488"/>
      <c r="K488" s="4"/>
      <c r="L488"/>
      <c r="M488" t="s">
        <v>223</v>
      </c>
      <c r="N488"/>
      <c r="O488" t="s">
        <v>7</v>
      </c>
      <c r="P488"/>
      <c r="Q488" t="s">
        <v>223</v>
      </c>
      <c r="R488" t="s">
        <v>223</v>
      </c>
      <c r="S488" t="s">
        <v>223</v>
      </c>
      <c r="T488" t="s">
        <v>51</v>
      </c>
      <c r="U488" t="s">
        <v>223</v>
      </c>
      <c r="V488" t="s">
        <v>52</v>
      </c>
      <c r="W488" t="s">
        <v>44</v>
      </c>
      <c r="X488" t="s">
        <v>44</v>
      </c>
      <c r="Y488" t="s">
        <v>44</v>
      </c>
      <c r="Z488" t="s">
        <v>39</v>
      </c>
      <c r="AA488" t="s">
        <v>55</v>
      </c>
      <c r="AB488" s="4">
        <v>44650</v>
      </c>
      <c r="AC488" t="s">
        <v>1765</v>
      </c>
      <c r="AD488" t="s">
        <v>37</v>
      </c>
      <c r="AE488" t="s">
        <v>45</v>
      </c>
      <c r="AF488" t="s">
        <v>223</v>
      </c>
      <c r="AG488" t="s">
        <v>46</v>
      </c>
      <c r="AH488" t="s">
        <v>45</v>
      </c>
      <c r="AI488" s="4">
        <v>44650</v>
      </c>
      <c r="AJ488" s="6">
        <f>IF(C488="","Sin Fecha Inicial",IF(AI488="","Sin Fecha Solucion",NETWORKDAYS.INTL(C488,AI488,1,FESTIVOS!$A$1:$A$17)-1))</f>
        <v>1</v>
      </c>
      <c r="AK488" s="5">
        <v>1</v>
      </c>
      <c r="AL488" s="5" t="str">
        <f t="shared" si="9"/>
        <v>CUMPLE</v>
      </c>
    </row>
    <row r="489" spans="1:38" x14ac:dyDescent="0.25">
      <c r="A489" t="s">
        <v>47</v>
      </c>
      <c r="B489">
        <v>2022002008</v>
      </c>
      <c r="C489" s="4">
        <v>44649</v>
      </c>
      <c r="D489" t="s">
        <v>38</v>
      </c>
      <c r="E489" t="s">
        <v>1744</v>
      </c>
      <c r="F489" t="s">
        <v>35</v>
      </c>
      <c r="G489" t="s">
        <v>41</v>
      </c>
      <c r="H489">
        <v>961163</v>
      </c>
      <c r="I489"/>
      <c r="J489"/>
      <c r="K489" s="4"/>
      <c r="L489"/>
      <c r="M489" t="s">
        <v>223</v>
      </c>
      <c r="N489"/>
      <c r="O489" t="s">
        <v>50</v>
      </c>
      <c r="P489"/>
      <c r="Q489" t="s">
        <v>1778</v>
      </c>
      <c r="R489" t="s">
        <v>407</v>
      </c>
      <c r="S489" t="s">
        <v>408</v>
      </c>
      <c r="T489" t="s">
        <v>51</v>
      </c>
      <c r="U489" t="s">
        <v>223</v>
      </c>
      <c r="V489" t="s">
        <v>52</v>
      </c>
      <c r="W489" t="s">
        <v>44</v>
      </c>
      <c r="X489" t="s">
        <v>44</v>
      </c>
      <c r="Y489" t="s">
        <v>44</v>
      </c>
      <c r="Z489" t="s">
        <v>39</v>
      </c>
      <c r="AA489" t="s">
        <v>48</v>
      </c>
      <c r="AB489" s="4">
        <v>44650</v>
      </c>
      <c r="AC489" t="s">
        <v>1765</v>
      </c>
      <c r="AD489" t="s">
        <v>1779</v>
      </c>
      <c r="AE489" t="s">
        <v>45</v>
      </c>
      <c r="AF489" t="s">
        <v>223</v>
      </c>
      <c r="AG489" t="s">
        <v>46</v>
      </c>
      <c r="AH489" t="s">
        <v>45</v>
      </c>
      <c r="AI489" s="4">
        <v>44650</v>
      </c>
      <c r="AJ489" s="6">
        <f>IF(C489="","Sin Fecha Inicial",IF(AI489="","Sin Fecha Solucion",NETWORKDAYS.INTL(C489,AI489,1,FESTIVOS!$A$1:$A$17)-1))</f>
        <v>1</v>
      </c>
      <c r="AK489" s="5">
        <v>1</v>
      </c>
      <c r="AL489" s="5" t="str">
        <f t="shared" si="9"/>
        <v>CUMPLE</v>
      </c>
    </row>
    <row r="490" spans="1:38" x14ac:dyDescent="0.25">
      <c r="A490" t="s">
        <v>47</v>
      </c>
      <c r="B490">
        <v>2022002017</v>
      </c>
      <c r="C490" s="4">
        <v>44649</v>
      </c>
      <c r="D490" t="s">
        <v>38</v>
      </c>
      <c r="E490" t="s">
        <v>1744</v>
      </c>
      <c r="F490" t="s">
        <v>35</v>
      </c>
      <c r="G490" t="s">
        <v>41</v>
      </c>
      <c r="H490">
        <v>733672</v>
      </c>
      <c r="I490"/>
      <c r="J490"/>
      <c r="K490" s="4"/>
      <c r="L490"/>
      <c r="M490" t="s">
        <v>223</v>
      </c>
      <c r="N490"/>
      <c r="O490" t="s">
        <v>50</v>
      </c>
      <c r="P490"/>
      <c r="Q490" t="s">
        <v>283</v>
      </c>
      <c r="R490" t="s">
        <v>275</v>
      </c>
      <c r="S490" t="s">
        <v>1780</v>
      </c>
      <c r="T490" t="s">
        <v>51</v>
      </c>
      <c r="U490" t="s">
        <v>223</v>
      </c>
      <c r="V490" t="s">
        <v>52</v>
      </c>
      <c r="W490" t="s">
        <v>44</v>
      </c>
      <c r="X490" t="s">
        <v>44</v>
      </c>
      <c r="Y490" t="s">
        <v>44</v>
      </c>
      <c r="Z490" t="s">
        <v>39</v>
      </c>
      <c r="AA490" t="s">
        <v>48</v>
      </c>
      <c r="AB490" s="4">
        <v>44650</v>
      </c>
      <c r="AC490" t="s">
        <v>1765</v>
      </c>
      <c r="AD490" t="s">
        <v>1781</v>
      </c>
      <c r="AE490" t="s">
        <v>45</v>
      </c>
      <c r="AF490" t="s">
        <v>223</v>
      </c>
      <c r="AG490" t="s">
        <v>46</v>
      </c>
      <c r="AH490" t="s">
        <v>45</v>
      </c>
      <c r="AI490" s="4">
        <v>44650</v>
      </c>
      <c r="AJ490" s="6">
        <f>IF(C490="","Sin Fecha Inicial",IF(AI490="","Sin Fecha Solucion",NETWORKDAYS.INTL(C490,AI490,1,FESTIVOS!$A$1:$A$17)-1))</f>
        <v>1</v>
      </c>
      <c r="AK490" s="5">
        <v>1</v>
      </c>
      <c r="AL490" s="5" t="str">
        <f t="shared" si="9"/>
        <v>CUMPLE</v>
      </c>
    </row>
    <row r="491" spans="1:38" x14ac:dyDescent="0.25">
      <c r="A491" t="s">
        <v>47</v>
      </c>
      <c r="B491">
        <v>2022002021</v>
      </c>
      <c r="C491" s="4">
        <v>44650</v>
      </c>
      <c r="D491" t="s">
        <v>38</v>
      </c>
      <c r="E491" t="s">
        <v>1765</v>
      </c>
      <c r="F491" t="s">
        <v>35</v>
      </c>
      <c r="G491" t="s">
        <v>41</v>
      </c>
      <c r="H491">
        <v>628210</v>
      </c>
      <c r="I491"/>
      <c r="J491"/>
      <c r="K491" s="4"/>
      <c r="L491"/>
      <c r="M491" t="s">
        <v>223</v>
      </c>
      <c r="N491"/>
      <c r="O491" t="s">
        <v>50</v>
      </c>
      <c r="P491"/>
      <c r="Q491" t="s">
        <v>1782</v>
      </c>
      <c r="R491" t="s">
        <v>1783</v>
      </c>
      <c r="S491" t="s">
        <v>1784</v>
      </c>
      <c r="T491" t="s">
        <v>51</v>
      </c>
      <c r="U491" t="s">
        <v>223</v>
      </c>
      <c r="V491" t="s">
        <v>52</v>
      </c>
      <c r="W491" t="s">
        <v>44</v>
      </c>
      <c r="X491" t="s">
        <v>44</v>
      </c>
      <c r="Y491" t="s">
        <v>44</v>
      </c>
      <c r="Z491" t="s">
        <v>39</v>
      </c>
      <c r="AA491" t="s">
        <v>48</v>
      </c>
      <c r="AB491" s="4">
        <v>44650</v>
      </c>
      <c r="AC491" t="s">
        <v>1765</v>
      </c>
      <c r="AD491" t="s">
        <v>1785</v>
      </c>
      <c r="AE491" t="s">
        <v>45</v>
      </c>
      <c r="AF491" t="s">
        <v>223</v>
      </c>
      <c r="AG491" t="s">
        <v>46</v>
      </c>
      <c r="AH491" t="s">
        <v>45</v>
      </c>
      <c r="AI491" s="4">
        <v>44650</v>
      </c>
      <c r="AJ491" s="6">
        <f>IF(C491="","Sin Fecha Inicial",IF(AI491="","Sin Fecha Solucion",NETWORKDAYS.INTL(C491,AI491,1,FESTIVOS!$A$1:$A$17)-1))</f>
        <v>0</v>
      </c>
      <c r="AK491" s="5">
        <v>1</v>
      </c>
      <c r="AL491" s="5" t="str">
        <f t="shared" si="9"/>
        <v>CUMPLE</v>
      </c>
    </row>
    <row r="492" spans="1:38" x14ac:dyDescent="0.25">
      <c r="A492" t="s">
        <v>47</v>
      </c>
      <c r="B492">
        <v>2022002034</v>
      </c>
      <c r="C492" s="4">
        <v>44650</v>
      </c>
      <c r="D492" t="s">
        <v>38</v>
      </c>
      <c r="E492" t="s">
        <v>1765</v>
      </c>
      <c r="F492" t="s">
        <v>35</v>
      </c>
      <c r="G492" t="s">
        <v>41</v>
      </c>
      <c r="H492">
        <v>1001206</v>
      </c>
      <c r="I492"/>
      <c r="J492"/>
      <c r="K492" s="4"/>
      <c r="L492"/>
      <c r="M492" t="s">
        <v>223</v>
      </c>
      <c r="N492"/>
      <c r="O492" t="s">
        <v>50</v>
      </c>
      <c r="P492"/>
      <c r="Q492" t="s">
        <v>1782</v>
      </c>
      <c r="R492" t="s">
        <v>1786</v>
      </c>
      <c r="S492" t="s">
        <v>1787</v>
      </c>
      <c r="T492" t="s">
        <v>51</v>
      </c>
      <c r="U492" t="s">
        <v>223</v>
      </c>
      <c r="V492" t="s">
        <v>52</v>
      </c>
      <c r="W492" t="s">
        <v>44</v>
      </c>
      <c r="X492" t="s">
        <v>44</v>
      </c>
      <c r="Y492" t="s">
        <v>44</v>
      </c>
      <c r="Z492" t="s">
        <v>39</v>
      </c>
      <c r="AA492" t="s">
        <v>48</v>
      </c>
      <c r="AB492" s="4">
        <v>44650</v>
      </c>
      <c r="AC492" t="s">
        <v>1765</v>
      </c>
      <c r="AD492" t="s">
        <v>1788</v>
      </c>
      <c r="AE492" t="s">
        <v>45</v>
      </c>
      <c r="AF492" t="s">
        <v>223</v>
      </c>
      <c r="AG492" t="s">
        <v>46</v>
      </c>
      <c r="AH492" t="s">
        <v>45</v>
      </c>
      <c r="AI492" s="4">
        <v>44650</v>
      </c>
      <c r="AJ492" s="6">
        <f>IF(C492="","Sin Fecha Inicial",IF(AI492="","Sin Fecha Solucion",NETWORKDAYS.INTL(C492,AI492,1,FESTIVOS!$A$1:$A$17)-1))</f>
        <v>0</v>
      </c>
      <c r="AK492" s="5">
        <v>1</v>
      </c>
      <c r="AL492" s="5" t="s">
        <v>389</v>
      </c>
    </row>
    <row r="493" spans="1:38" x14ac:dyDescent="0.25">
      <c r="A493" t="s">
        <v>47</v>
      </c>
      <c r="B493">
        <v>2022001908</v>
      </c>
      <c r="C493" s="4">
        <v>44648</v>
      </c>
      <c r="D493" t="s">
        <v>61</v>
      </c>
      <c r="E493" t="s">
        <v>1715</v>
      </c>
      <c r="F493" t="s">
        <v>35</v>
      </c>
      <c r="G493" t="s">
        <v>223</v>
      </c>
      <c r="H493"/>
      <c r="I493"/>
      <c r="J493"/>
      <c r="K493" s="4"/>
      <c r="L493"/>
      <c r="M493" t="s">
        <v>223</v>
      </c>
      <c r="N493"/>
      <c r="O493" t="s">
        <v>50</v>
      </c>
      <c r="P493"/>
      <c r="Q493" t="s">
        <v>1789</v>
      </c>
      <c r="R493" t="s">
        <v>223</v>
      </c>
      <c r="S493" t="s">
        <v>1790</v>
      </c>
      <c r="T493" t="s">
        <v>51</v>
      </c>
      <c r="U493" t="s">
        <v>1791</v>
      </c>
      <c r="V493" t="s">
        <v>52</v>
      </c>
      <c r="W493" t="s">
        <v>44</v>
      </c>
      <c r="X493" t="s">
        <v>44</v>
      </c>
      <c r="Y493" t="s">
        <v>44</v>
      </c>
      <c r="Z493" t="s">
        <v>39</v>
      </c>
      <c r="AA493" t="s">
        <v>55</v>
      </c>
      <c r="AB493" s="4">
        <v>44651</v>
      </c>
      <c r="AC493" t="s">
        <v>1792</v>
      </c>
      <c r="AD493" t="s">
        <v>37</v>
      </c>
      <c r="AE493" t="s">
        <v>45</v>
      </c>
      <c r="AF493" t="s">
        <v>223</v>
      </c>
      <c r="AG493" t="s">
        <v>46</v>
      </c>
      <c r="AH493" t="s">
        <v>45</v>
      </c>
      <c r="AI493" s="4">
        <v>44651</v>
      </c>
      <c r="AJ493" s="6">
        <f>IF(C493="","Sin Fecha Inicial",IF(AI493="","Sin Fecha Solucion",NETWORKDAYS.INTL(C493,AI493,1,FESTIVOS!$A$1:$A$17)-1))</f>
        <v>3</v>
      </c>
      <c r="AK493" s="5">
        <v>30</v>
      </c>
      <c r="AL493" s="5" t="s">
        <v>389</v>
      </c>
    </row>
    <row r="494" spans="1:38" x14ac:dyDescent="0.25">
      <c r="A494" t="s">
        <v>47</v>
      </c>
      <c r="B494">
        <v>2022001909</v>
      </c>
      <c r="C494" s="4">
        <v>44648</v>
      </c>
      <c r="D494" t="s">
        <v>103</v>
      </c>
      <c r="E494" t="s">
        <v>1715</v>
      </c>
      <c r="F494" t="s">
        <v>35</v>
      </c>
      <c r="G494" t="s">
        <v>223</v>
      </c>
      <c r="H494"/>
      <c r="I494"/>
      <c r="J494"/>
      <c r="K494" s="4"/>
      <c r="L494"/>
      <c r="M494" t="s">
        <v>223</v>
      </c>
      <c r="N494"/>
      <c r="O494" t="s">
        <v>50</v>
      </c>
      <c r="P494"/>
      <c r="Q494" t="s">
        <v>1793</v>
      </c>
      <c r="R494" t="s">
        <v>223</v>
      </c>
      <c r="S494" t="s">
        <v>1794</v>
      </c>
      <c r="T494" t="s">
        <v>51</v>
      </c>
      <c r="U494" t="s">
        <v>223</v>
      </c>
      <c r="V494" t="s">
        <v>52</v>
      </c>
      <c r="W494" t="s">
        <v>44</v>
      </c>
      <c r="X494" t="s">
        <v>44</v>
      </c>
      <c r="Y494" t="s">
        <v>44</v>
      </c>
      <c r="Z494" t="s">
        <v>39</v>
      </c>
      <c r="AA494" t="s">
        <v>172</v>
      </c>
      <c r="AB494" s="4">
        <v>44651</v>
      </c>
      <c r="AC494" t="s">
        <v>1792</v>
      </c>
      <c r="AD494" t="s">
        <v>37</v>
      </c>
      <c r="AE494" t="s">
        <v>45</v>
      </c>
      <c r="AF494" t="s">
        <v>223</v>
      </c>
      <c r="AG494" t="s">
        <v>46</v>
      </c>
      <c r="AH494" t="s">
        <v>45</v>
      </c>
      <c r="AI494" s="4">
        <v>44651</v>
      </c>
      <c r="AJ494" s="6">
        <f>IF(C494="","Sin Fecha Inicial",IF(AI494="","Sin Fecha Solucion",NETWORKDAYS.INTL(C494,AI494,1,FESTIVOS!$A$1:$A$17)-1))</f>
        <v>3</v>
      </c>
      <c r="AK494" s="5">
        <v>30</v>
      </c>
      <c r="AL494" s="5" t="s">
        <v>389</v>
      </c>
    </row>
    <row r="495" spans="1:38" x14ac:dyDescent="0.25">
      <c r="A495" t="s">
        <v>47</v>
      </c>
      <c r="B495">
        <v>2022001915</v>
      </c>
      <c r="C495" s="4">
        <v>44648</v>
      </c>
      <c r="D495" t="s">
        <v>61</v>
      </c>
      <c r="E495" t="s">
        <v>1715</v>
      </c>
      <c r="F495" t="s">
        <v>35</v>
      </c>
      <c r="G495" t="s">
        <v>41</v>
      </c>
      <c r="H495"/>
      <c r="I495"/>
      <c r="J495"/>
      <c r="K495" s="4"/>
      <c r="L495"/>
      <c r="M495" t="s">
        <v>223</v>
      </c>
      <c r="N495"/>
      <c r="O495" t="s">
        <v>50</v>
      </c>
      <c r="P495">
        <v>12830269</v>
      </c>
      <c r="Q495" t="s">
        <v>1795</v>
      </c>
      <c r="R495" t="s">
        <v>223</v>
      </c>
      <c r="S495" t="s">
        <v>1796</v>
      </c>
      <c r="T495" t="s">
        <v>71</v>
      </c>
      <c r="U495" t="s">
        <v>223</v>
      </c>
      <c r="V495" t="s">
        <v>52</v>
      </c>
      <c r="W495" t="s">
        <v>44</v>
      </c>
      <c r="X495" t="s">
        <v>44</v>
      </c>
      <c r="Y495" t="s">
        <v>44</v>
      </c>
      <c r="Z495" t="s">
        <v>39</v>
      </c>
      <c r="AA495" t="s">
        <v>55</v>
      </c>
      <c r="AB495" s="4">
        <v>44651</v>
      </c>
      <c r="AC495" t="s">
        <v>1792</v>
      </c>
      <c r="AD495" t="s">
        <v>37</v>
      </c>
      <c r="AE495" t="s">
        <v>45</v>
      </c>
      <c r="AF495" t="s">
        <v>223</v>
      </c>
      <c r="AG495" t="s">
        <v>46</v>
      </c>
      <c r="AH495" t="s">
        <v>45</v>
      </c>
      <c r="AI495" s="4">
        <v>44651</v>
      </c>
      <c r="AJ495" s="6">
        <f>IF(C495="","Sin Fecha Inicial",IF(AI495="","Sin Fecha Solucion",NETWORKDAYS.INTL(C495,AI495,1,FESTIVOS!$A$1:$A$17)-1))</f>
        <v>3</v>
      </c>
      <c r="AK495" s="5">
        <v>30</v>
      </c>
      <c r="AL495" s="5" t="s">
        <v>389</v>
      </c>
    </row>
    <row r="496" spans="1:38" x14ac:dyDescent="0.25">
      <c r="A496" t="s">
        <v>47</v>
      </c>
      <c r="B496">
        <v>2022001948</v>
      </c>
      <c r="C496" s="4">
        <v>44648</v>
      </c>
      <c r="D496" t="s">
        <v>61</v>
      </c>
      <c r="E496" t="s">
        <v>1715</v>
      </c>
      <c r="F496" t="s">
        <v>35</v>
      </c>
      <c r="G496" t="s">
        <v>223</v>
      </c>
      <c r="H496"/>
      <c r="I496"/>
      <c r="J496"/>
      <c r="K496" s="4"/>
      <c r="L496"/>
      <c r="M496" t="s">
        <v>223</v>
      </c>
      <c r="N496"/>
      <c r="O496" t="s">
        <v>50</v>
      </c>
      <c r="P496"/>
      <c r="Q496" t="s">
        <v>1797</v>
      </c>
      <c r="R496" t="s">
        <v>223</v>
      </c>
      <c r="S496" t="s">
        <v>223</v>
      </c>
      <c r="T496" t="s">
        <v>51</v>
      </c>
      <c r="U496" t="s">
        <v>223</v>
      </c>
      <c r="V496" t="s">
        <v>52</v>
      </c>
      <c r="W496" t="s">
        <v>44</v>
      </c>
      <c r="X496" t="s">
        <v>44</v>
      </c>
      <c r="Y496" t="s">
        <v>44</v>
      </c>
      <c r="Z496" t="s">
        <v>39</v>
      </c>
      <c r="AA496" t="s">
        <v>55</v>
      </c>
      <c r="AB496" s="4">
        <v>44651</v>
      </c>
      <c r="AC496" t="s">
        <v>1792</v>
      </c>
      <c r="AD496" t="s">
        <v>37</v>
      </c>
      <c r="AE496" t="s">
        <v>45</v>
      </c>
      <c r="AF496" t="s">
        <v>223</v>
      </c>
      <c r="AG496" t="s">
        <v>46</v>
      </c>
      <c r="AH496" t="s">
        <v>45</v>
      </c>
      <c r="AI496" s="4">
        <v>44651</v>
      </c>
      <c r="AJ496" s="6">
        <f>IF(C496="","Sin Fecha Inicial",IF(AI496="","Sin Fecha Solucion",NETWORKDAYS.INTL(C496,AI496,1,FESTIVOS!$A$1:$A$17)-1))</f>
        <v>3</v>
      </c>
      <c r="AK496" s="5">
        <v>30</v>
      </c>
      <c r="AL496" s="5" t="s">
        <v>389</v>
      </c>
    </row>
    <row r="497" spans="1:38" x14ac:dyDescent="0.25">
      <c r="A497" t="s">
        <v>47</v>
      </c>
      <c r="B497">
        <v>2022001959</v>
      </c>
      <c r="C497" s="4">
        <v>44648</v>
      </c>
      <c r="D497" t="s">
        <v>61</v>
      </c>
      <c r="E497" t="s">
        <v>1715</v>
      </c>
      <c r="F497" t="s">
        <v>35</v>
      </c>
      <c r="G497" t="s">
        <v>223</v>
      </c>
      <c r="H497"/>
      <c r="I497"/>
      <c r="J497"/>
      <c r="K497" s="4"/>
      <c r="L497"/>
      <c r="M497" t="s">
        <v>223</v>
      </c>
      <c r="N497"/>
      <c r="O497" t="s">
        <v>50</v>
      </c>
      <c r="P497"/>
      <c r="Q497" t="s">
        <v>1798</v>
      </c>
      <c r="R497" t="s">
        <v>223</v>
      </c>
      <c r="S497" t="s">
        <v>223</v>
      </c>
      <c r="T497" t="s">
        <v>51</v>
      </c>
      <c r="U497" t="s">
        <v>223</v>
      </c>
      <c r="V497" t="s">
        <v>52</v>
      </c>
      <c r="W497" t="s">
        <v>44</v>
      </c>
      <c r="X497" t="s">
        <v>44</v>
      </c>
      <c r="Y497" t="s">
        <v>44</v>
      </c>
      <c r="Z497" t="s">
        <v>39</v>
      </c>
      <c r="AA497" t="s">
        <v>55</v>
      </c>
      <c r="AB497" s="4">
        <v>44651</v>
      </c>
      <c r="AC497" t="s">
        <v>1792</v>
      </c>
      <c r="AD497" t="s">
        <v>37</v>
      </c>
      <c r="AE497" t="s">
        <v>45</v>
      </c>
      <c r="AF497" t="s">
        <v>223</v>
      </c>
      <c r="AG497" t="s">
        <v>46</v>
      </c>
      <c r="AH497" t="s">
        <v>45</v>
      </c>
      <c r="AI497" s="4">
        <v>44651</v>
      </c>
      <c r="AJ497" s="6">
        <f>IF(C497="","Sin Fecha Inicial",IF(AI497="","Sin Fecha Solucion",NETWORKDAYS.INTL(C497,AI497,1,FESTIVOS!$A$1:$A$17)-1))</f>
        <v>3</v>
      </c>
      <c r="AK497" s="5">
        <v>30</v>
      </c>
      <c r="AL497" s="5" t="s">
        <v>389</v>
      </c>
    </row>
    <row r="498" spans="1:38" x14ac:dyDescent="0.25">
      <c r="A498" t="s">
        <v>47</v>
      </c>
      <c r="B498">
        <v>2022001996</v>
      </c>
      <c r="C498" s="4">
        <v>44649</v>
      </c>
      <c r="D498" t="s">
        <v>40</v>
      </c>
      <c r="E498" t="s">
        <v>1744</v>
      </c>
      <c r="F498" t="s">
        <v>35</v>
      </c>
      <c r="G498" t="s">
        <v>41</v>
      </c>
      <c r="H498">
        <v>1030569</v>
      </c>
      <c r="I498">
        <v>20220285165</v>
      </c>
      <c r="J498"/>
      <c r="K498" s="4"/>
      <c r="L498"/>
      <c r="M498" t="s">
        <v>223</v>
      </c>
      <c r="N498"/>
      <c r="O498" t="s">
        <v>7</v>
      </c>
      <c r="P498">
        <v>1151968442</v>
      </c>
      <c r="Q498" t="s">
        <v>1799</v>
      </c>
      <c r="R498" t="s">
        <v>223</v>
      </c>
      <c r="S498" t="s">
        <v>1800</v>
      </c>
      <c r="T498" t="s">
        <v>71</v>
      </c>
      <c r="U498" t="s">
        <v>1801</v>
      </c>
      <c r="V498" t="s">
        <v>43</v>
      </c>
      <c r="W498" t="s">
        <v>44</v>
      </c>
      <c r="X498" t="s">
        <v>44</v>
      </c>
      <c r="Y498" t="s">
        <v>44</v>
      </c>
      <c r="Z498" t="s">
        <v>39</v>
      </c>
      <c r="AA498" t="s">
        <v>68</v>
      </c>
      <c r="AB498" s="4">
        <v>44651</v>
      </c>
      <c r="AC498" t="s">
        <v>1792</v>
      </c>
      <c r="AD498" t="s">
        <v>37</v>
      </c>
      <c r="AE498" t="s">
        <v>45</v>
      </c>
      <c r="AF498" t="s">
        <v>223</v>
      </c>
      <c r="AG498" t="s">
        <v>46</v>
      </c>
      <c r="AH498" t="s">
        <v>45</v>
      </c>
      <c r="AI498" s="4">
        <v>44651</v>
      </c>
      <c r="AJ498" s="6">
        <f>IF(C498="","Sin Fecha Inicial",IF(AI498="","Sin Fecha Solucion",NETWORKDAYS.INTL(C498,AI498,1,FESTIVOS!$A$1:$A$17)-1))</f>
        <v>2</v>
      </c>
      <c r="AK498" s="5">
        <v>1</v>
      </c>
      <c r="AL498" s="5" t="str">
        <f>IF(AJ498&lt;=AK498,"CUMPLE","No cumple")</f>
        <v>No cumple</v>
      </c>
    </row>
    <row r="499" spans="1:38" x14ac:dyDescent="0.25">
      <c r="A499" t="s">
        <v>47</v>
      </c>
      <c r="B499">
        <v>2022002000</v>
      </c>
      <c r="C499" s="4">
        <v>44649</v>
      </c>
      <c r="D499" t="s">
        <v>38</v>
      </c>
      <c r="E499" t="s">
        <v>1744</v>
      </c>
      <c r="F499" t="s">
        <v>35</v>
      </c>
      <c r="G499" t="s">
        <v>223</v>
      </c>
      <c r="H499"/>
      <c r="I499"/>
      <c r="J499"/>
      <c r="K499" s="4"/>
      <c r="L499"/>
      <c r="M499" t="s">
        <v>223</v>
      </c>
      <c r="N499"/>
      <c r="O499" t="s">
        <v>50</v>
      </c>
      <c r="P499"/>
      <c r="Q499" t="s">
        <v>1802</v>
      </c>
      <c r="R499" t="s">
        <v>1803</v>
      </c>
      <c r="S499" t="s">
        <v>1804</v>
      </c>
      <c r="T499" t="s">
        <v>51</v>
      </c>
      <c r="U499" t="s">
        <v>223</v>
      </c>
      <c r="V499" t="s">
        <v>52</v>
      </c>
      <c r="W499" t="s">
        <v>44</v>
      </c>
      <c r="X499" t="s">
        <v>44</v>
      </c>
      <c r="Y499" t="s">
        <v>44</v>
      </c>
      <c r="Z499" t="s">
        <v>39</v>
      </c>
      <c r="AA499" t="s">
        <v>48</v>
      </c>
      <c r="AB499" s="4">
        <v>44651</v>
      </c>
      <c r="AC499" t="s">
        <v>1792</v>
      </c>
      <c r="AD499" t="s">
        <v>1805</v>
      </c>
      <c r="AE499" t="s">
        <v>45</v>
      </c>
      <c r="AF499" t="s">
        <v>223</v>
      </c>
      <c r="AG499" t="s">
        <v>46</v>
      </c>
      <c r="AH499" t="s">
        <v>45</v>
      </c>
      <c r="AI499" s="4">
        <v>44651</v>
      </c>
      <c r="AJ499" s="6">
        <f>IF(C499="","Sin Fecha Inicial",IF(AI499="","Sin Fecha Solucion",NETWORKDAYS.INTL(C499,AI499,1,FESTIVOS!$A$1:$A$17)-1))</f>
        <v>2</v>
      </c>
      <c r="AK499" s="5">
        <v>1</v>
      </c>
      <c r="AL499" s="5" t="str">
        <f>IF(AJ499&lt;=AK499,"CUMPLE","No cumple")</f>
        <v>No cumple</v>
      </c>
    </row>
    <row r="500" spans="1:38" x14ac:dyDescent="0.25">
      <c r="A500" t="s">
        <v>47</v>
      </c>
      <c r="B500">
        <v>2022002037</v>
      </c>
      <c r="C500" s="4">
        <v>44650</v>
      </c>
      <c r="D500" t="s">
        <v>38</v>
      </c>
      <c r="E500" t="s">
        <v>1765</v>
      </c>
      <c r="F500" t="s">
        <v>35</v>
      </c>
      <c r="G500" t="s">
        <v>223</v>
      </c>
      <c r="H500"/>
      <c r="I500"/>
      <c r="J500"/>
      <c r="K500" s="4"/>
      <c r="L500"/>
      <c r="M500" t="s">
        <v>223</v>
      </c>
      <c r="N500"/>
      <c r="O500" t="s">
        <v>50</v>
      </c>
      <c r="P500"/>
      <c r="Q500" t="s">
        <v>169</v>
      </c>
      <c r="R500" t="s">
        <v>263</v>
      </c>
      <c r="S500" t="s">
        <v>1806</v>
      </c>
      <c r="T500" t="s">
        <v>51</v>
      </c>
      <c r="U500" t="s">
        <v>223</v>
      </c>
      <c r="V500" t="s">
        <v>52</v>
      </c>
      <c r="W500" t="s">
        <v>44</v>
      </c>
      <c r="X500" t="s">
        <v>44</v>
      </c>
      <c r="Y500" t="s">
        <v>44</v>
      </c>
      <c r="Z500" t="s">
        <v>39</v>
      </c>
      <c r="AA500" t="s">
        <v>48</v>
      </c>
      <c r="AB500" s="4">
        <v>44650</v>
      </c>
      <c r="AC500" t="s">
        <v>1792</v>
      </c>
      <c r="AD500" t="s">
        <v>1807</v>
      </c>
      <c r="AE500" t="s">
        <v>45</v>
      </c>
      <c r="AF500" t="s">
        <v>223</v>
      </c>
      <c r="AG500" t="s">
        <v>46</v>
      </c>
      <c r="AH500" t="s">
        <v>45</v>
      </c>
      <c r="AI500" s="4">
        <v>44651</v>
      </c>
      <c r="AJ500" s="6">
        <f>IF(C500="","Sin Fecha Inicial",IF(AI500="","Sin Fecha Solucion",NETWORKDAYS.INTL(C500,AI500,1,FESTIVOS!$A$1:$A$17)-1))</f>
        <v>1</v>
      </c>
      <c r="AK500" s="5">
        <v>1</v>
      </c>
      <c r="AL500" s="5" t="str">
        <f>IF(AJ500&lt;=AK500,"CUMPLE","No cumple")</f>
        <v>CUMPLE</v>
      </c>
    </row>
    <row r="501" spans="1:38" x14ac:dyDescent="0.25">
      <c r="A501" t="s">
        <v>47</v>
      </c>
      <c r="B501">
        <v>2022002038</v>
      </c>
      <c r="C501" s="4">
        <v>44650</v>
      </c>
      <c r="D501" t="s">
        <v>38</v>
      </c>
      <c r="E501" t="s">
        <v>1765</v>
      </c>
      <c r="F501" t="s">
        <v>35</v>
      </c>
      <c r="G501" t="s">
        <v>223</v>
      </c>
      <c r="H501"/>
      <c r="I501"/>
      <c r="J501"/>
      <c r="K501" s="4"/>
      <c r="L501"/>
      <c r="M501" t="s">
        <v>223</v>
      </c>
      <c r="N501"/>
      <c r="O501" t="s">
        <v>50</v>
      </c>
      <c r="P501"/>
      <c r="Q501" t="s">
        <v>1808</v>
      </c>
      <c r="R501" t="s">
        <v>223</v>
      </c>
      <c r="S501" t="s">
        <v>1809</v>
      </c>
      <c r="T501" t="s">
        <v>51</v>
      </c>
      <c r="U501" t="s">
        <v>223</v>
      </c>
      <c r="V501" t="s">
        <v>52</v>
      </c>
      <c r="W501" t="s">
        <v>44</v>
      </c>
      <c r="X501" t="s">
        <v>44</v>
      </c>
      <c r="Y501" t="s">
        <v>44</v>
      </c>
      <c r="Z501" t="s">
        <v>39</v>
      </c>
      <c r="AA501" t="s">
        <v>48</v>
      </c>
      <c r="AB501" s="4">
        <v>44651</v>
      </c>
      <c r="AC501" t="s">
        <v>1792</v>
      </c>
      <c r="AD501" t="s">
        <v>1810</v>
      </c>
      <c r="AE501" t="s">
        <v>45</v>
      </c>
      <c r="AF501" t="s">
        <v>223</v>
      </c>
      <c r="AG501" t="s">
        <v>46</v>
      </c>
      <c r="AH501" t="s">
        <v>45</v>
      </c>
      <c r="AI501" s="4">
        <v>44651</v>
      </c>
      <c r="AJ501" s="6">
        <f>IF(C501="","Sin Fecha Inicial",IF(AI501="","Sin Fecha Solucion",NETWORKDAYS.INTL(C501,AI501,1,FESTIVOS!$A$1:$A$17)-1))</f>
        <v>1</v>
      </c>
      <c r="AK501" s="5">
        <v>1</v>
      </c>
      <c r="AL501" s="5" t="str">
        <f>IF(AJ501&lt;=AK501,"CUMPLE","No cumple")</f>
        <v>CUMPLE</v>
      </c>
    </row>
    <row r="502" spans="1:38" x14ac:dyDescent="0.25">
      <c r="A502" t="s">
        <v>47</v>
      </c>
      <c r="B502">
        <v>2022002045</v>
      </c>
      <c r="C502" s="4">
        <v>44650</v>
      </c>
      <c r="D502" t="s">
        <v>61</v>
      </c>
      <c r="E502" t="s">
        <v>1765</v>
      </c>
      <c r="F502" t="s">
        <v>35</v>
      </c>
      <c r="G502" t="s">
        <v>223</v>
      </c>
      <c r="H502"/>
      <c r="I502"/>
      <c r="J502"/>
      <c r="K502" s="4"/>
      <c r="L502"/>
      <c r="M502" t="s">
        <v>223</v>
      </c>
      <c r="N502"/>
      <c r="O502" t="s">
        <v>50</v>
      </c>
      <c r="P502"/>
      <c r="Q502" t="s">
        <v>1811</v>
      </c>
      <c r="R502" t="s">
        <v>223</v>
      </c>
      <c r="S502" t="s">
        <v>223</v>
      </c>
      <c r="T502" t="s">
        <v>51</v>
      </c>
      <c r="U502" t="s">
        <v>223</v>
      </c>
      <c r="V502" t="s">
        <v>52</v>
      </c>
      <c r="W502" t="s">
        <v>44</v>
      </c>
      <c r="X502" t="s">
        <v>44</v>
      </c>
      <c r="Y502" t="s">
        <v>44</v>
      </c>
      <c r="Z502" t="s">
        <v>39</v>
      </c>
      <c r="AA502" t="s">
        <v>55</v>
      </c>
      <c r="AB502" s="4">
        <v>44651</v>
      </c>
      <c r="AC502" t="s">
        <v>1792</v>
      </c>
      <c r="AD502" t="s">
        <v>37</v>
      </c>
      <c r="AE502" t="s">
        <v>45</v>
      </c>
      <c r="AF502" t="s">
        <v>223</v>
      </c>
      <c r="AG502" t="s">
        <v>46</v>
      </c>
      <c r="AH502" t="s">
        <v>45</v>
      </c>
      <c r="AI502" s="4">
        <v>44651</v>
      </c>
      <c r="AJ502" s="6">
        <f>IF(C502="","Sin Fecha Inicial",IF(AI502="","Sin Fecha Solucion",NETWORKDAYS.INTL(C502,AI502,1,FESTIVOS!$A$1:$A$17)-1))</f>
        <v>1</v>
      </c>
      <c r="AK502" s="5">
        <v>1</v>
      </c>
      <c r="AL502" s="5" t="s">
        <v>389</v>
      </c>
    </row>
    <row r="503" spans="1:38" x14ac:dyDescent="0.25">
      <c r="A503" t="s">
        <v>47</v>
      </c>
      <c r="B503">
        <v>2022002048</v>
      </c>
      <c r="C503" s="4">
        <v>44650</v>
      </c>
      <c r="D503" t="s">
        <v>38</v>
      </c>
      <c r="E503" t="s">
        <v>1765</v>
      </c>
      <c r="F503" t="s">
        <v>35</v>
      </c>
      <c r="G503" t="s">
        <v>49</v>
      </c>
      <c r="H503"/>
      <c r="I503"/>
      <c r="J503"/>
      <c r="K503" s="4"/>
      <c r="L503"/>
      <c r="M503" t="s">
        <v>223</v>
      </c>
      <c r="N503"/>
      <c r="O503" t="s">
        <v>50</v>
      </c>
      <c r="P503"/>
      <c r="Q503" t="s">
        <v>351</v>
      </c>
      <c r="R503" t="s">
        <v>223</v>
      </c>
      <c r="S503" t="s">
        <v>352</v>
      </c>
      <c r="T503" t="s">
        <v>51</v>
      </c>
      <c r="U503" t="s">
        <v>1812</v>
      </c>
      <c r="V503" t="s">
        <v>52</v>
      </c>
      <c r="W503" t="s">
        <v>44</v>
      </c>
      <c r="X503" t="s">
        <v>44</v>
      </c>
      <c r="Y503" t="s">
        <v>44</v>
      </c>
      <c r="Z503" t="s">
        <v>39</v>
      </c>
      <c r="AA503" t="s">
        <v>48</v>
      </c>
      <c r="AB503" s="4">
        <v>44651</v>
      </c>
      <c r="AC503" t="s">
        <v>1792</v>
      </c>
      <c r="AD503" t="s">
        <v>1813</v>
      </c>
      <c r="AE503" t="s">
        <v>45</v>
      </c>
      <c r="AF503" t="s">
        <v>223</v>
      </c>
      <c r="AG503" t="s">
        <v>46</v>
      </c>
      <c r="AH503" t="s">
        <v>45</v>
      </c>
      <c r="AI503" s="4">
        <v>44651</v>
      </c>
      <c r="AJ503" s="6">
        <f>IF(C503="","Sin Fecha Inicial",IF(AI503="","Sin Fecha Solucion",NETWORKDAYS.INTL(C503,AI503,1,FESTIVOS!$A$1:$A$17)-1))</f>
        <v>1</v>
      </c>
      <c r="AK503" s="5">
        <v>3</v>
      </c>
      <c r="AL503" s="5" t="s">
        <v>389</v>
      </c>
    </row>
    <row r="504" spans="1:38" x14ac:dyDescent="0.25">
      <c r="A504" t="s">
        <v>47</v>
      </c>
      <c r="B504">
        <v>2022002049</v>
      </c>
      <c r="C504" s="4">
        <v>44650</v>
      </c>
      <c r="D504" t="s">
        <v>38</v>
      </c>
      <c r="E504" t="s">
        <v>1765</v>
      </c>
      <c r="F504" t="s">
        <v>35</v>
      </c>
      <c r="G504" t="s">
        <v>41</v>
      </c>
      <c r="H504">
        <v>1061971</v>
      </c>
      <c r="I504"/>
      <c r="J504"/>
      <c r="K504" s="4"/>
      <c r="L504"/>
      <c r="M504" t="s">
        <v>223</v>
      </c>
      <c r="N504"/>
      <c r="O504" t="s">
        <v>7</v>
      </c>
      <c r="P504"/>
      <c r="Q504" t="s">
        <v>351</v>
      </c>
      <c r="R504" t="s">
        <v>223</v>
      </c>
      <c r="S504" t="s">
        <v>352</v>
      </c>
      <c r="T504" t="s">
        <v>84</v>
      </c>
      <c r="U504" t="s">
        <v>1812</v>
      </c>
      <c r="V504" t="s">
        <v>52</v>
      </c>
      <c r="W504" t="s">
        <v>44</v>
      </c>
      <c r="X504" t="s">
        <v>44</v>
      </c>
      <c r="Y504" t="s">
        <v>44</v>
      </c>
      <c r="Z504" t="s">
        <v>39</v>
      </c>
      <c r="AA504" t="s">
        <v>48</v>
      </c>
      <c r="AB504" s="4">
        <v>44651</v>
      </c>
      <c r="AC504" t="s">
        <v>1792</v>
      </c>
      <c r="AD504" t="s">
        <v>1814</v>
      </c>
      <c r="AE504" t="s">
        <v>45</v>
      </c>
      <c r="AF504" t="s">
        <v>223</v>
      </c>
      <c r="AG504" t="s">
        <v>46</v>
      </c>
      <c r="AH504" t="s">
        <v>45</v>
      </c>
      <c r="AI504" s="4">
        <v>44651</v>
      </c>
      <c r="AJ504" s="6">
        <f>IF(C504="","Sin Fecha Inicial",IF(AI504="","Sin Fecha Solucion",NETWORKDAYS.INTL(C504,AI504,1,FESTIVOS!$A$1:$A$17)-1))</f>
        <v>1</v>
      </c>
      <c r="AK504" s="5">
        <v>30</v>
      </c>
      <c r="AL504" s="5" t="s">
        <v>389</v>
      </c>
    </row>
    <row r="505" spans="1:38" x14ac:dyDescent="0.25">
      <c r="A505" t="s">
        <v>47</v>
      </c>
      <c r="B505">
        <v>2022002052</v>
      </c>
      <c r="C505" s="4">
        <v>44650</v>
      </c>
      <c r="D505" t="s">
        <v>38</v>
      </c>
      <c r="E505" t="s">
        <v>1765</v>
      </c>
      <c r="F505" t="s">
        <v>35</v>
      </c>
      <c r="G505" t="s">
        <v>41</v>
      </c>
      <c r="H505">
        <v>824707</v>
      </c>
      <c r="I505"/>
      <c r="J505"/>
      <c r="K505" s="4"/>
      <c r="L505"/>
      <c r="M505" t="s">
        <v>223</v>
      </c>
      <c r="N505"/>
      <c r="O505" t="s">
        <v>7</v>
      </c>
      <c r="P505"/>
      <c r="Q505" t="s">
        <v>1815</v>
      </c>
      <c r="R505" t="s">
        <v>1816</v>
      </c>
      <c r="S505" t="s">
        <v>1304</v>
      </c>
      <c r="T505" t="s">
        <v>84</v>
      </c>
      <c r="U505" t="s">
        <v>223</v>
      </c>
      <c r="V505" t="s">
        <v>52</v>
      </c>
      <c r="W505" t="s">
        <v>44</v>
      </c>
      <c r="X505" t="s">
        <v>44</v>
      </c>
      <c r="Y505" t="s">
        <v>44</v>
      </c>
      <c r="Z505" t="s">
        <v>39</v>
      </c>
      <c r="AA505" t="s">
        <v>48</v>
      </c>
      <c r="AB505" s="4">
        <v>44651</v>
      </c>
      <c r="AC505" t="s">
        <v>1792</v>
      </c>
      <c r="AD505" t="s">
        <v>1817</v>
      </c>
      <c r="AE505" t="s">
        <v>45</v>
      </c>
      <c r="AF505" t="s">
        <v>223</v>
      </c>
      <c r="AG505" t="s">
        <v>46</v>
      </c>
      <c r="AH505" t="s">
        <v>45</v>
      </c>
      <c r="AI505" s="4">
        <v>44651</v>
      </c>
      <c r="AJ505" s="6">
        <f>IF(C505="","Sin Fecha Inicial",IF(AI505="","Sin Fecha Solucion",NETWORKDAYS.INTL(C505,AI505,1,FESTIVOS!$A$1:$A$17)-1))</f>
        <v>1</v>
      </c>
      <c r="AK505" s="5">
        <v>30</v>
      </c>
      <c r="AL505" s="5" t="s">
        <v>389</v>
      </c>
    </row>
    <row r="506" spans="1:38" x14ac:dyDescent="0.25">
      <c r="A506" t="s">
        <v>47</v>
      </c>
      <c r="B506">
        <v>2022002053</v>
      </c>
      <c r="C506" s="4">
        <v>44650</v>
      </c>
      <c r="D506" t="s">
        <v>38</v>
      </c>
      <c r="E506" t="s">
        <v>1765</v>
      </c>
      <c r="F506" t="s">
        <v>35</v>
      </c>
      <c r="G506" t="s">
        <v>41</v>
      </c>
      <c r="H506">
        <v>531806</v>
      </c>
      <c r="I506"/>
      <c r="J506"/>
      <c r="K506" s="4"/>
      <c r="L506"/>
      <c r="M506" t="s">
        <v>223</v>
      </c>
      <c r="N506"/>
      <c r="O506" t="s">
        <v>50</v>
      </c>
      <c r="P506"/>
      <c r="Q506" t="s">
        <v>266</v>
      </c>
      <c r="R506" t="s">
        <v>223</v>
      </c>
      <c r="S506" t="s">
        <v>267</v>
      </c>
      <c r="T506" t="s">
        <v>51</v>
      </c>
      <c r="U506" t="s">
        <v>1818</v>
      </c>
      <c r="V506" t="s">
        <v>52</v>
      </c>
      <c r="W506" t="s">
        <v>44</v>
      </c>
      <c r="X506" t="s">
        <v>44</v>
      </c>
      <c r="Y506" t="s">
        <v>44</v>
      </c>
      <c r="Z506" t="s">
        <v>39</v>
      </c>
      <c r="AA506" t="s">
        <v>48</v>
      </c>
      <c r="AB506" s="4">
        <v>44651</v>
      </c>
      <c r="AC506" t="s">
        <v>1792</v>
      </c>
      <c r="AD506" t="s">
        <v>1819</v>
      </c>
      <c r="AE506" t="s">
        <v>45</v>
      </c>
      <c r="AF506" t="s">
        <v>223</v>
      </c>
      <c r="AG506" t="s">
        <v>46</v>
      </c>
      <c r="AH506" t="s">
        <v>45</v>
      </c>
      <c r="AI506" s="4">
        <v>44651</v>
      </c>
      <c r="AJ506" s="6">
        <f>IF(C506="","Sin Fecha Inicial",IF(AI506="","Sin Fecha Solucion",NETWORKDAYS.INTL(C506,AI506,1,FESTIVOS!$A$1:$A$17)-1))</f>
        <v>1</v>
      </c>
      <c r="AK506" s="5">
        <v>30</v>
      </c>
      <c r="AL506" s="5" t="s">
        <v>389</v>
      </c>
    </row>
    <row r="507" spans="1:38" x14ac:dyDescent="0.25">
      <c r="A507" t="s">
        <v>47</v>
      </c>
      <c r="B507">
        <v>2022002013</v>
      </c>
      <c r="C507" s="4">
        <v>44649</v>
      </c>
      <c r="D507" t="s">
        <v>40</v>
      </c>
      <c r="E507" t="s">
        <v>1744</v>
      </c>
      <c r="F507" t="s">
        <v>35</v>
      </c>
      <c r="G507" t="s">
        <v>41</v>
      </c>
      <c r="H507">
        <v>866927</v>
      </c>
      <c r="I507"/>
      <c r="J507"/>
      <c r="K507" s="4"/>
      <c r="L507"/>
      <c r="M507" t="s">
        <v>223</v>
      </c>
      <c r="N507"/>
      <c r="O507" t="s">
        <v>7</v>
      </c>
      <c r="P507"/>
      <c r="Q507" t="s">
        <v>1820</v>
      </c>
      <c r="R507" t="s">
        <v>1821</v>
      </c>
      <c r="S507" t="s">
        <v>1822</v>
      </c>
      <c r="T507" t="s">
        <v>51</v>
      </c>
      <c r="U507" t="s">
        <v>223</v>
      </c>
      <c r="V507" t="s">
        <v>43</v>
      </c>
      <c r="W507" t="s">
        <v>44</v>
      </c>
      <c r="X507" t="s">
        <v>44</v>
      </c>
      <c r="Y507" t="s">
        <v>44</v>
      </c>
      <c r="Z507" t="s">
        <v>39</v>
      </c>
      <c r="AA507" t="s">
        <v>68</v>
      </c>
      <c r="AB507" s="4">
        <v>44652</v>
      </c>
      <c r="AC507" t="s">
        <v>1823</v>
      </c>
      <c r="AD507" t="s">
        <v>37</v>
      </c>
      <c r="AE507" t="s">
        <v>45</v>
      </c>
      <c r="AF507" t="s">
        <v>223</v>
      </c>
      <c r="AG507" t="s">
        <v>46</v>
      </c>
      <c r="AH507" t="s">
        <v>45</v>
      </c>
      <c r="AI507" s="4">
        <v>44652</v>
      </c>
      <c r="AJ507" s="6">
        <f>IF(C507="","Sin Fecha Inicial",IF(AI507="","Sin Fecha Solucion",NETWORKDAYS.INTL(C507,AI507,1,FESTIVOS!$A$1:$A$17)-1))</f>
        <v>3</v>
      </c>
      <c r="AK507" s="5">
        <v>30</v>
      </c>
      <c r="AL507" s="5" t="s">
        <v>389</v>
      </c>
    </row>
    <row r="508" spans="1:38" x14ac:dyDescent="0.25">
      <c r="A508" t="s">
        <v>47</v>
      </c>
      <c r="B508">
        <v>2022002027</v>
      </c>
      <c r="C508" s="4">
        <v>44650</v>
      </c>
      <c r="D508" t="s">
        <v>38</v>
      </c>
      <c r="E508" t="s">
        <v>1765</v>
      </c>
      <c r="F508" t="s">
        <v>35</v>
      </c>
      <c r="G508" t="s">
        <v>223</v>
      </c>
      <c r="H508"/>
      <c r="I508"/>
      <c r="J508"/>
      <c r="K508" s="4"/>
      <c r="L508"/>
      <c r="M508" t="s">
        <v>223</v>
      </c>
      <c r="N508"/>
      <c r="O508" t="s">
        <v>50</v>
      </c>
      <c r="P508"/>
      <c r="Q508" t="s">
        <v>1824</v>
      </c>
      <c r="R508" t="s">
        <v>1825</v>
      </c>
      <c r="S508" t="s">
        <v>1826</v>
      </c>
      <c r="T508" t="s">
        <v>51</v>
      </c>
      <c r="U508" t="s">
        <v>223</v>
      </c>
      <c r="V508" t="s">
        <v>52</v>
      </c>
      <c r="W508" t="s">
        <v>44</v>
      </c>
      <c r="X508" t="s">
        <v>44</v>
      </c>
      <c r="Y508" t="s">
        <v>44</v>
      </c>
      <c r="Z508" t="s">
        <v>39</v>
      </c>
      <c r="AA508" t="s">
        <v>48</v>
      </c>
      <c r="AB508" s="4">
        <v>44651</v>
      </c>
      <c r="AC508" t="s">
        <v>1823</v>
      </c>
      <c r="AD508" t="s">
        <v>1827</v>
      </c>
      <c r="AE508" t="s">
        <v>45</v>
      </c>
      <c r="AF508" t="s">
        <v>223</v>
      </c>
      <c r="AG508" t="s">
        <v>46</v>
      </c>
      <c r="AH508" t="s">
        <v>45</v>
      </c>
      <c r="AI508" s="4">
        <v>44652</v>
      </c>
      <c r="AJ508" s="6">
        <f>IF(C508="","Sin Fecha Inicial",IF(AI508="","Sin Fecha Solucion",NETWORKDAYS.INTL(C508,AI508,1,FESTIVOS!$A$1:$A$17)-1))</f>
        <v>2</v>
      </c>
      <c r="AK508" s="5">
        <v>30</v>
      </c>
      <c r="AL508" s="5" t="s">
        <v>389</v>
      </c>
    </row>
    <row r="509" spans="1:38" x14ac:dyDescent="0.25">
      <c r="A509" t="s">
        <v>47</v>
      </c>
      <c r="B509">
        <v>2022002047</v>
      </c>
      <c r="C509" s="4">
        <v>44650</v>
      </c>
      <c r="D509" t="s">
        <v>61</v>
      </c>
      <c r="E509" t="s">
        <v>1765</v>
      </c>
      <c r="F509" t="s">
        <v>35</v>
      </c>
      <c r="G509" t="s">
        <v>223</v>
      </c>
      <c r="H509"/>
      <c r="I509"/>
      <c r="J509"/>
      <c r="K509" s="4"/>
      <c r="L509"/>
      <c r="M509" t="s">
        <v>223</v>
      </c>
      <c r="N509"/>
      <c r="O509" t="s">
        <v>50</v>
      </c>
      <c r="P509"/>
      <c r="Q509" t="s">
        <v>1828</v>
      </c>
      <c r="R509" t="s">
        <v>223</v>
      </c>
      <c r="S509" t="s">
        <v>223</v>
      </c>
      <c r="T509" t="s">
        <v>51</v>
      </c>
      <c r="U509" t="s">
        <v>223</v>
      </c>
      <c r="V509" t="s">
        <v>52</v>
      </c>
      <c r="W509" t="s">
        <v>44</v>
      </c>
      <c r="X509" t="s">
        <v>44</v>
      </c>
      <c r="Y509" t="s">
        <v>44</v>
      </c>
      <c r="Z509" t="s">
        <v>39</v>
      </c>
      <c r="AA509" t="s">
        <v>55</v>
      </c>
      <c r="AB509" s="4">
        <v>44652</v>
      </c>
      <c r="AC509" t="s">
        <v>1823</v>
      </c>
      <c r="AD509" t="s">
        <v>37</v>
      </c>
      <c r="AE509" t="s">
        <v>45</v>
      </c>
      <c r="AF509" t="s">
        <v>223</v>
      </c>
      <c r="AG509" t="s">
        <v>46</v>
      </c>
      <c r="AH509" t="s">
        <v>45</v>
      </c>
      <c r="AI509" s="4">
        <v>44652</v>
      </c>
      <c r="AJ509" s="6">
        <f>IF(C509="","Sin Fecha Inicial",IF(AI509="","Sin Fecha Solucion",NETWORKDAYS.INTL(C509,AI509,1,FESTIVOS!$A$1:$A$17)-1))</f>
        <v>2</v>
      </c>
      <c r="AK509" s="5">
        <v>30</v>
      </c>
      <c r="AL509" s="5" t="s">
        <v>389</v>
      </c>
    </row>
    <row r="510" spans="1:38" x14ac:dyDescent="0.25">
      <c r="A510" t="s">
        <v>47</v>
      </c>
      <c r="B510">
        <v>2022001961</v>
      </c>
      <c r="C510" s="4">
        <v>44649</v>
      </c>
      <c r="D510" t="s">
        <v>61</v>
      </c>
      <c r="E510" t="s">
        <v>1744</v>
      </c>
      <c r="F510" t="s">
        <v>35</v>
      </c>
      <c r="G510" t="s">
        <v>41</v>
      </c>
      <c r="H510">
        <v>1144312</v>
      </c>
      <c r="I510"/>
      <c r="J510"/>
      <c r="K510" s="4"/>
      <c r="L510"/>
      <c r="M510" t="s">
        <v>223</v>
      </c>
      <c r="N510"/>
      <c r="O510" t="s">
        <v>50</v>
      </c>
      <c r="P510"/>
      <c r="Q510" t="s">
        <v>1829</v>
      </c>
      <c r="R510" t="s">
        <v>223</v>
      </c>
      <c r="S510" t="s">
        <v>1830</v>
      </c>
      <c r="T510" t="s">
        <v>51</v>
      </c>
      <c r="U510" t="s">
        <v>1831</v>
      </c>
      <c r="V510" t="s">
        <v>52</v>
      </c>
      <c r="W510" t="s">
        <v>44</v>
      </c>
      <c r="X510" t="s">
        <v>44</v>
      </c>
      <c r="Y510" t="s">
        <v>44</v>
      </c>
      <c r="Z510" t="s">
        <v>39</v>
      </c>
      <c r="AA510" t="s">
        <v>124</v>
      </c>
      <c r="AB510" s="4">
        <v>44653</v>
      </c>
      <c r="AC510" t="s">
        <v>1832</v>
      </c>
      <c r="AD510" t="s">
        <v>37</v>
      </c>
      <c r="AE510" t="s">
        <v>45</v>
      </c>
      <c r="AF510" t="s">
        <v>223</v>
      </c>
      <c r="AG510" t="s">
        <v>46</v>
      </c>
      <c r="AH510" t="s">
        <v>45</v>
      </c>
      <c r="AI510" s="4">
        <v>44653</v>
      </c>
      <c r="AJ510" s="6">
        <f>IF(C510="","Sin Fecha Inicial",IF(AI510="","Sin Fecha Solucion",NETWORKDAYS.INTL(C510,AI510,1,FESTIVOS!$A$1:$A$17)-1))</f>
        <v>3</v>
      </c>
      <c r="AK510" s="5">
        <v>30</v>
      </c>
      <c r="AL510" s="5" t="s">
        <v>389</v>
      </c>
    </row>
    <row r="511" spans="1:38" x14ac:dyDescent="0.25">
      <c r="A511" t="s">
        <v>47</v>
      </c>
      <c r="B511">
        <v>2022002076</v>
      </c>
      <c r="C511" s="4">
        <v>44651</v>
      </c>
      <c r="D511" t="s">
        <v>40</v>
      </c>
      <c r="E511" t="s">
        <v>1792</v>
      </c>
      <c r="F511" t="s">
        <v>35</v>
      </c>
      <c r="G511" t="s">
        <v>41</v>
      </c>
      <c r="H511">
        <v>1120279</v>
      </c>
      <c r="I511"/>
      <c r="J511"/>
      <c r="K511" s="4"/>
      <c r="L511"/>
      <c r="M511" t="s">
        <v>223</v>
      </c>
      <c r="N511"/>
      <c r="O511" t="s">
        <v>7</v>
      </c>
      <c r="P511">
        <v>643330</v>
      </c>
      <c r="Q511" t="s">
        <v>212</v>
      </c>
      <c r="R511" t="s">
        <v>1833</v>
      </c>
      <c r="S511" t="s">
        <v>213</v>
      </c>
      <c r="T511" t="s">
        <v>84</v>
      </c>
      <c r="U511" t="s">
        <v>1834</v>
      </c>
      <c r="V511" t="s">
        <v>43</v>
      </c>
      <c r="W511" t="s">
        <v>44</v>
      </c>
      <c r="X511" t="s">
        <v>44</v>
      </c>
      <c r="Y511" t="s">
        <v>44</v>
      </c>
      <c r="Z511" t="s">
        <v>39</v>
      </c>
      <c r="AA511" t="s">
        <v>68</v>
      </c>
      <c r="AB511" s="4">
        <v>44653</v>
      </c>
      <c r="AC511" t="s">
        <v>1832</v>
      </c>
      <c r="AD511" t="s">
        <v>37</v>
      </c>
      <c r="AE511" t="s">
        <v>45</v>
      </c>
      <c r="AF511" t="s">
        <v>223</v>
      </c>
      <c r="AG511" t="s">
        <v>46</v>
      </c>
      <c r="AH511" t="s">
        <v>45</v>
      </c>
      <c r="AI511" s="4">
        <v>44653</v>
      </c>
      <c r="AJ511" s="6">
        <f>IF(C511="","Sin Fecha Inicial",IF(AI511="","Sin Fecha Solucion",NETWORKDAYS.INTL(C511,AI511,1,FESTIVOS!$A$1:$A$17)-1))</f>
        <v>1</v>
      </c>
      <c r="AK511" s="5">
        <v>1</v>
      </c>
      <c r="AL511" s="5" t="str">
        <f>IF(AJ511&lt;=AK511,"CUMPLE","No cumple")</f>
        <v>CUMPLE</v>
      </c>
    </row>
    <row r="512" spans="1:38" x14ac:dyDescent="0.25">
      <c r="A512" t="s">
        <v>47</v>
      </c>
      <c r="B512">
        <v>2022002091</v>
      </c>
      <c r="C512" s="4">
        <v>44651</v>
      </c>
      <c r="D512" t="s">
        <v>38</v>
      </c>
      <c r="E512" t="s">
        <v>1792</v>
      </c>
      <c r="F512" t="s">
        <v>35</v>
      </c>
      <c r="G512" t="s">
        <v>41</v>
      </c>
      <c r="H512">
        <v>6813</v>
      </c>
      <c r="I512"/>
      <c r="J512"/>
      <c r="K512" s="4"/>
      <c r="L512"/>
      <c r="M512" t="s">
        <v>223</v>
      </c>
      <c r="N512"/>
      <c r="O512" t="s">
        <v>50</v>
      </c>
      <c r="P512"/>
      <c r="Q512" t="s">
        <v>1835</v>
      </c>
      <c r="R512" t="s">
        <v>223</v>
      </c>
      <c r="S512" t="s">
        <v>1836</v>
      </c>
      <c r="T512" t="s">
        <v>51</v>
      </c>
      <c r="U512" t="s">
        <v>1837</v>
      </c>
      <c r="V512" t="s">
        <v>52</v>
      </c>
      <c r="W512" t="s">
        <v>44</v>
      </c>
      <c r="X512" t="s">
        <v>44</v>
      </c>
      <c r="Y512" t="s">
        <v>44</v>
      </c>
      <c r="Z512" t="s">
        <v>39</v>
      </c>
      <c r="AA512" t="s">
        <v>98</v>
      </c>
      <c r="AB512" s="4">
        <v>44653</v>
      </c>
      <c r="AC512" t="s">
        <v>1832</v>
      </c>
      <c r="AD512" t="s">
        <v>1838</v>
      </c>
      <c r="AE512" t="s">
        <v>45</v>
      </c>
      <c r="AF512" t="s">
        <v>223</v>
      </c>
      <c r="AG512" t="s">
        <v>46</v>
      </c>
      <c r="AH512" t="s">
        <v>45</v>
      </c>
      <c r="AI512" s="4">
        <v>44653</v>
      </c>
      <c r="AJ512" s="6">
        <f>IF(C512="","Sin Fecha Inicial",IF(AI512="","Sin Fecha Solucion",NETWORKDAYS.INTL(C512,AI512,1,FESTIVOS!$A$1:$A$17)-1))</f>
        <v>1</v>
      </c>
      <c r="AK512" s="5">
        <v>1</v>
      </c>
      <c r="AL512" s="5" t="str">
        <f>IF(AJ512&lt;=AK512,"CUMPLE","No cumple")</f>
        <v>CUMPLE</v>
      </c>
    </row>
    <row r="513" spans="1:38" x14ac:dyDescent="0.25">
      <c r="A513" t="s">
        <v>47</v>
      </c>
      <c r="B513">
        <v>2022001947</v>
      </c>
      <c r="C513" s="4">
        <v>44648</v>
      </c>
      <c r="D513" t="s">
        <v>61</v>
      </c>
      <c r="E513" t="s">
        <v>1715</v>
      </c>
      <c r="F513" t="s">
        <v>35</v>
      </c>
      <c r="G513" t="s">
        <v>41</v>
      </c>
      <c r="H513">
        <v>1245623</v>
      </c>
      <c r="I513">
        <v>20220295854</v>
      </c>
      <c r="J513"/>
      <c r="K513" s="4"/>
      <c r="L513"/>
      <c r="M513" t="s">
        <v>223</v>
      </c>
      <c r="N513"/>
      <c r="O513" t="s">
        <v>42</v>
      </c>
      <c r="P513">
        <v>1118290649</v>
      </c>
      <c r="Q513" t="s">
        <v>1839</v>
      </c>
      <c r="R513" t="s">
        <v>223</v>
      </c>
      <c r="S513" t="s">
        <v>1840</v>
      </c>
      <c r="T513" t="s">
        <v>84</v>
      </c>
      <c r="U513" t="s">
        <v>1841</v>
      </c>
      <c r="V513" t="s">
        <v>87</v>
      </c>
      <c r="W513" t="s">
        <v>44</v>
      </c>
      <c r="X513" t="s">
        <v>44</v>
      </c>
      <c r="Y513" t="s">
        <v>44</v>
      </c>
      <c r="Z513" t="s">
        <v>39</v>
      </c>
      <c r="AA513" t="s">
        <v>135</v>
      </c>
      <c r="AB513" s="4">
        <v>44655</v>
      </c>
      <c r="AC513" t="s">
        <v>1842</v>
      </c>
      <c r="AD513" t="s">
        <v>37</v>
      </c>
      <c r="AE513" t="s">
        <v>45</v>
      </c>
      <c r="AF513" t="s">
        <v>223</v>
      </c>
      <c r="AG513" t="s">
        <v>45</v>
      </c>
      <c r="AH513" t="s">
        <v>45</v>
      </c>
      <c r="AI513" s="4">
        <v>44655</v>
      </c>
      <c r="AJ513" s="6">
        <f>IF(C513="","Sin Fecha Inicial",IF(AI513="","Sin Fecha Solucion",NETWORKDAYS.INTL(C513,AI513,1,FESTIVOS!$A$1:$A$17)-1))</f>
        <v>5</v>
      </c>
      <c r="AK513" s="5">
        <v>1</v>
      </c>
      <c r="AL513" s="5" t="str">
        <f>IF(AJ513&lt;=AK513,"CUMPLE","No cumple")</f>
        <v>No cumple</v>
      </c>
    </row>
    <row r="514" spans="1:38" x14ac:dyDescent="0.25">
      <c r="A514" t="s">
        <v>47</v>
      </c>
      <c r="B514">
        <v>2022002055</v>
      </c>
      <c r="C514" s="4">
        <v>44650</v>
      </c>
      <c r="D514" t="s">
        <v>38</v>
      </c>
      <c r="E514" t="s">
        <v>1765</v>
      </c>
      <c r="F514" t="s">
        <v>35</v>
      </c>
      <c r="G514" t="s">
        <v>223</v>
      </c>
      <c r="H514"/>
      <c r="I514"/>
      <c r="J514"/>
      <c r="K514" s="4"/>
      <c r="L514"/>
      <c r="M514" t="s">
        <v>223</v>
      </c>
      <c r="N514"/>
      <c r="O514" t="s">
        <v>50</v>
      </c>
      <c r="P514"/>
      <c r="Q514" t="s">
        <v>65</v>
      </c>
      <c r="R514" t="s">
        <v>201</v>
      </c>
      <c r="S514" t="s">
        <v>66</v>
      </c>
      <c r="T514" t="s">
        <v>51</v>
      </c>
      <c r="U514" t="s">
        <v>223</v>
      </c>
      <c r="V514" t="s">
        <v>52</v>
      </c>
      <c r="W514" t="s">
        <v>44</v>
      </c>
      <c r="X514" t="s">
        <v>44</v>
      </c>
      <c r="Y514" t="s">
        <v>44</v>
      </c>
      <c r="Z514" t="s">
        <v>39</v>
      </c>
      <c r="AA514" t="s">
        <v>48</v>
      </c>
      <c r="AB514" s="4">
        <v>44651</v>
      </c>
      <c r="AC514" t="s">
        <v>1843</v>
      </c>
      <c r="AD514" t="s">
        <v>1844</v>
      </c>
      <c r="AE514" t="s">
        <v>45</v>
      </c>
      <c r="AF514" t="s">
        <v>223</v>
      </c>
      <c r="AG514" t="s">
        <v>46</v>
      </c>
      <c r="AH514" t="s">
        <v>45</v>
      </c>
      <c r="AI514" s="4">
        <v>44656</v>
      </c>
      <c r="AJ514" s="6">
        <f>IF(C514="","Sin Fecha Inicial",IF(AI514="","Sin Fecha Solucion",NETWORKDAYS.INTL(C514,AI514,1,FESTIVOS!$A$1:$A$17)-1))</f>
        <v>4</v>
      </c>
      <c r="AK514" s="5">
        <v>1</v>
      </c>
      <c r="AL514" s="5" t="s">
        <v>389</v>
      </c>
    </row>
    <row r="515" spans="1:38" x14ac:dyDescent="0.25">
      <c r="A515" t="s">
        <v>47</v>
      </c>
      <c r="B515">
        <v>2022002068</v>
      </c>
      <c r="C515" s="4">
        <v>44651</v>
      </c>
      <c r="D515" t="s">
        <v>40</v>
      </c>
      <c r="E515" t="s">
        <v>1792</v>
      </c>
      <c r="F515" t="s">
        <v>35</v>
      </c>
      <c r="G515" t="s">
        <v>41</v>
      </c>
      <c r="H515">
        <v>1133885</v>
      </c>
      <c r="I515"/>
      <c r="J515"/>
      <c r="K515" s="4"/>
      <c r="L515"/>
      <c r="M515" t="s">
        <v>223</v>
      </c>
      <c r="N515"/>
      <c r="O515" t="s">
        <v>7</v>
      </c>
      <c r="P515"/>
      <c r="Q515" t="s">
        <v>223</v>
      </c>
      <c r="R515" t="s">
        <v>223</v>
      </c>
      <c r="S515" t="s">
        <v>223</v>
      </c>
      <c r="T515" t="s">
        <v>223</v>
      </c>
      <c r="U515" t="s">
        <v>223</v>
      </c>
      <c r="V515" t="s">
        <v>43</v>
      </c>
      <c r="W515" t="s">
        <v>44</v>
      </c>
      <c r="X515" t="s">
        <v>44</v>
      </c>
      <c r="Y515" t="s">
        <v>44</v>
      </c>
      <c r="Z515" t="s">
        <v>39</v>
      </c>
      <c r="AA515" t="s">
        <v>68</v>
      </c>
      <c r="AB515" s="4">
        <v>44653</v>
      </c>
      <c r="AC515" t="s">
        <v>1843</v>
      </c>
      <c r="AD515" t="s">
        <v>37</v>
      </c>
      <c r="AE515" t="s">
        <v>45</v>
      </c>
      <c r="AF515" t="s">
        <v>223</v>
      </c>
      <c r="AG515" t="s">
        <v>46</v>
      </c>
      <c r="AH515" t="s">
        <v>45</v>
      </c>
      <c r="AI515" s="4">
        <v>44656</v>
      </c>
      <c r="AJ515" s="6">
        <f>IF(C515="","Sin Fecha Inicial",IF(AI515="","Sin Fecha Solucion",NETWORKDAYS.INTL(C515,AI515,1,FESTIVOS!$A$1:$A$17)-1))</f>
        <v>3</v>
      </c>
      <c r="AK515" s="5">
        <v>30</v>
      </c>
      <c r="AL515" s="5" t="s">
        <v>389</v>
      </c>
    </row>
    <row r="516" spans="1:38" x14ac:dyDescent="0.25">
      <c r="A516" t="s">
        <v>47</v>
      </c>
      <c r="B516">
        <v>2022002092</v>
      </c>
      <c r="C516" s="4">
        <v>44651</v>
      </c>
      <c r="D516" t="s">
        <v>38</v>
      </c>
      <c r="E516" t="s">
        <v>1792</v>
      </c>
      <c r="F516" t="s">
        <v>35</v>
      </c>
      <c r="G516" t="s">
        <v>223</v>
      </c>
      <c r="H516"/>
      <c r="I516"/>
      <c r="J516"/>
      <c r="K516" s="4"/>
      <c r="L516"/>
      <c r="M516" t="s">
        <v>223</v>
      </c>
      <c r="N516"/>
      <c r="O516" t="s">
        <v>50</v>
      </c>
      <c r="P516"/>
      <c r="Q516" t="s">
        <v>1845</v>
      </c>
      <c r="R516" t="s">
        <v>1846</v>
      </c>
      <c r="S516" t="s">
        <v>1847</v>
      </c>
      <c r="T516" t="s">
        <v>51</v>
      </c>
      <c r="U516" t="s">
        <v>1848</v>
      </c>
      <c r="V516" t="s">
        <v>52</v>
      </c>
      <c r="W516" t="s">
        <v>44</v>
      </c>
      <c r="X516" t="s">
        <v>44</v>
      </c>
      <c r="Y516" t="s">
        <v>44</v>
      </c>
      <c r="Z516" t="s">
        <v>39</v>
      </c>
      <c r="AA516" t="s">
        <v>98</v>
      </c>
      <c r="AB516" s="4">
        <v>44656</v>
      </c>
      <c r="AC516" t="s">
        <v>1843</v>
      </c>
      <c r="AD516" t="s">
        <v>1849</v>
      </c>
      <c r="AE516" t="s">
        <v>45</v>
      </c>
      <c r="AF516" t="s">
        <v>223</v>
      </c>
      <c r="AG516" t="s">
        <v>46</v>
      </c>
      <c r="AH516" t="s">
        <v>45</v>
      </c>
      <c r="AI516" s="4">
        <v>44656</v>
      </c>
      <c r="AJ516" s="6">
        <f>IF(C516="","Sin Fecha Inicial",IF(AI516="","Sin Fecha Solucion",NETWORKDAYS.INTL(C516,AI516,1,FESTIVOS!$A$1:$A$17)-1))</f>
        <v>3</v>
      </c>
      <c r="AK516" s="5">
        <v>30</v>
      </c>
      <c r="AL516" s="5" t="s">
        <v>389</v>
      </c>
    </row>
    <row r="517" spans="1:38" x14ac:dyDescent="0.25">
      <c r="A517" t="s">
        <v>47</v>
      </c>
      <c r="B517">
        <v>2022001899</v>
      </c>
      <c r="C517" s="4">
        <v>44646</v>
      </c>
      <c r="D517" t="s">
        <v>38</v>
      </c>
      <c r="E517" t="s">
        <v>1600</v>
      </c>
      <c r="F517" t="s">
        <v>35</v>
      </c>
      <c r="G517" t="s">
        <v>49</v>
      </c>
      <c r="H517"/>
      <c r="I517"/>
      <c r="J517"/>
      <c r="K517" s="4"/>
      <c r="L517"/>
      <c r="M517" t="s">
        <v>223</v>
      </c>
      <c r="N517"/>
      <c r="O517" t="s">
        <v>50</v>
      </c>
      <c r="P517"/>
      <c r="Q517" t="s">
        <v>1850</v>
      </c>
      <c r="R517" t="s">
        <v>1851</v>
      </c>
      <c r="S517" t="s">
        <v>1852</v>
      </c>
      <c r="T517" t="s">
        <v>51</v>
      </c>
      <c r="U517" t="s">
        <v>1853</v>
      </c>
      <c r="V517" t="s">
        <v>52</v>
      </c>
      <c r="W517" t="s">
        <v>44</v>
      </c>
      <c r="X517" t="s">
        <v>44</v>
      </c>
      <c r="Y517" t="s">
        <v>44</v>
      </c>
      <c r="Z517" t="s">
        <v>39</v>
      </c>
      <c r="AA517" t="s">
        <v>48</v>
      </c>
      <c r="AB517" s="4">
        <v>44649</v>
      </c>
      <c r="AC517" t="s">
        <v>1854</v>
      </c>
      <c r="AD517" t="s">
        <v>1855</v>
      </c>
      <c r="AE517" t="s">
        <v>45</v>
      </c>
      <c r="AF517" t="s">
        <v>223</v>
      </c>
      <c r="AG517" t="s">
        <v>46</v>
      </c>
      <c r="AH517" t="s">
        <v>45</v>
      </c>
      <c r="AI517" s="4">
        <v>44657</v>
      </c>
      <c r="AJ517" s="6">
        <f>IF(C517="","Sin Fecha Inicial",IF(AI517="","Sin Fecha Solucion",NETWORKDAYS.INTL(C517,AI517,1,FESTIVOS!$A$1:$A$17)-1))</f>
        <v>7</v>
      </c>
      <c r="AK517" s="5">
        <v>30</v>
      </c>
      <c r="AL517" s="5" t="s">
        <v>389</v>
      </c>
    </row>
    <row r="518" spans="1:38" x14ac:dyDescent="0.25">
      <c r="A518" t="s">
        <v>47</v>
      </c>
      <c r="B518">
        <v>2022002025</v>
      </c>
      <c r="C518" s="4">
        <v>44650</v>
      </c>
      <c r="D518" t="s">
        <v>61</v>
      </c>
      <c r="E518" t="s">
        <v>1765</v>
      </c>
      <c r="F518" t="s">
        <v>35</v>
      </c>
      <c r="G518" t="s">
        <v>223</v>
      </c>
      <c r="H518"/>
      <c r="I518"/>
      <c r="J518"/>
      <c r="K518" s="4"/>
      <c r="L518"/>
      <c r="M518" t="s">
        <v>223</v>
      </c>
      <c r="N518"/>
      <c r="O518" t="s">
        <v>50</v>
      </c>
      <c r="P518"/>
      <c r="Q518" t="s">
        <v>1856</v>
      </c>
      <c r="R518" t="s">
        <v>223</v>
      </c>
      <c r="S518" t="s">
        <v>1857</v>
      </c>
      <c r="T518" t="s">
        <v>51</v>
      </c>
      <c r="U518" t="s">
        <v>223</v>
      </c>
      <c r="V518" t="s">
        <v>52</v>
      </c>
      <c r="W518" t="s">
        <v>44</v>
      </c>
      <c r="X518" t="s">
        <v>44</v>
      </c>
      <c r="Y518" t="s">
        <v>44</v>
      </c>
      <c r="Z518" t="s">
        <v>39</v>
      </c>
      <c r="AA518" t="s">
        <v>55</v>
      </c>
      <c r="AB518" s="4">
        <v>44657</v>
      </c>
      <c r="AC518" t="s">
        <v>1854</v>
      </c>
      <c r="AD518" t="s">
        <v>37</v>
      </c>
      <c r="AE518" t="s">
        <v>45</v>
      </c>
      <c r="AF518" t="s">
        <v>223</v>
      </c>
      <c r="AG518" t="s">
        <v>46</v>
      </c>
      <c r="AH518" t="s">
        <v>45</v>
      </c>
      <c r="AI518" s="4">
        <v>44657</v>
      </c>
      <c r="AJ518" s="6">
        <f>IF(C518="","Sin Fecha Inicial",IF(AI518="","Sin Fecha Solucion",NETWORKDAYS.INTL(C518,AI518,1,FESTIVOS!$A$1:$A$17)-1))</f>
        <v>5</v>
      </c>
      <c r="AK518" s="5">
        <v>30</v>
      </c>
      <c r="AL518" s="5" t="s">
        <v>389</v>
      </c>
    </row>
    <row r="519" spans="1:38" x14ac:dyDescent="0.25">
      <c r="A519" t="s">
        <v>47</v>
      </c>
      <c r="B519">
        <v>2022002074</v>
      </c>
      <c r="C519" s="4">
        <v>44651</v>
      </c>
      <c r="D519" t="s">
        <v>61</v>
      </c>
      <c r="E519" t="s">
        <v>1792</v>
      </c>
      <c r="F519" t="s">
        <v>35</v>
      </c>
      <c r="G519" t="s">
        <v>41</v>
      </c>
      <c r="H519">
        <v>146605</v>
      </c>
      <c r="I519">
        <v>20220381793</v>
      </c>
      <c r="J519"/>
      <c r="K519" s="4"/>
      <c r="L519"/>
      <c r="M519" t="s">
        <v>223</v>
      </c>
      <c r="N519"/>
      <c r="O519" t="s">
        <v>50</v>
      </c>
      <c r="P519"/>
      <c r="Q519" t="s">
        <v>1858</v>
      </c>
      <c r="R519" t="s">
        <v>223</v>
      </c>
      <c r="S519" t="s">
        <v>1859</v>
      </c>
      <c r="T519" t="s">
        <v>51</v>
      </c>
      <c r="U519" t="s">
        <v>223</v>
      </c>
      <c r="V519" t="s">
        <v>52</v>
      </c>
      <c r="W519" t="s">
        <v>44</v>
      </c>
      <c r="X519" t="s">
        <v>44</v>
      </c>
      <c r="Y519" t="s">
        <v>44</v>
      </c>
      <c r="Z519" t="s">
        <v>39</v>
      </c>
      <c r="AA519" t="s">
        <v>128</v>
      </c>
      <c r="AB519" s="4">
        <v>44657</v>
      </c>
      <c r="AC519" t="s">
        <v>1854</v>
      </c>
      <c r="AD519" t="s">
        <v>37</v>
      </c>
      <c r="AE519" t="s">
        <v>45</v>
      </c>
      <c r="AF519" t="s">
        <v>223</v>
      </c>
      <c r="AG519" t="s">
        <v>46</v>
      </c>
      <c r="AH519" t="s">
        <v>45</v>
      </c>
      <c r="AI519" s="4">
        <v>44657</v>
      </c>
      <c r="AJ519" s="6">
        <f>IF(C519="","Sin Fecha Inicial",IF(AI519="","Sin Fecha Solucion",NETWORKDAYS.INTL(C519,AI519,1,FESTIVOS!$A$1:$A$17)-1))</f>
        <v>4</v>
      </c>
      <c r="AK519" s="5">
        <v>30</v>
      </c>
      <c r="AL519" s="5" t="s">
        <v>389</v>
      </c>
    </row>
    <row r="520" spans="1:38" x14ac:dyDescent="0.25">
      <c r="A520" t="s">
        <v>47</v>
      </c>
      <c r="B520">
        <v>2022002087</v>
      </c>
      <c r="C520" s="4">
        <v>44651</v>
      </c>
      <c r="D520" t="s">
        <v>61</v>
      </c>
      <c r="E520" t="s">
        <v>1792</v>
      </c>
      <c r="F520" t="s">
        <v>35</v>
      </c>
      <c r="G520" t="s">
        <v>223</v>
      </c>
      <c r="H520"/>
      <c r="I520"/>
      <c r="J520"/>
      <c r="K520" s="4"/>
      <c r="L520"/>
      <c r="M520" t="s">
        <v>223</v>
      </c>
      <c r="N520"/>
      <c r="O520" t="s">
        <v>50</v>
      </c>
      <c r="P520"/>
      <c r="Q520" t="s">
        <v>1860</v>
      </c>
      <c r="R520" t="s">
        <v>228</v>
      </c>
      <c r="S520" t="s">
        <v>1861</v>
      </c>
      <c r="T520" t="s">
        <v>51</v>
      </c>
      <c r="U520" t="s">
        <v>223</v>
      </c>
      <c r="V520" t="s">
        <v>52</v>
      </c>
      <c r="W520" t="s">
        <v>44</v>
      </c>
      <c r="X520" t="s">
        <v>44</v>
      </c>
      <c r="Y520" t="s">
        <v>44</v>
      </c>
      <c r="Z520" t="s">
        <v>39</v>
      </c>
      <c r="AA520" t="s">
        <v>128</v>
      </c>
      <c r="AB520" s="4">
        <v>44657</v>
      </c>
      <c r="AC520" t="s">
        <v>1854</v>
      </c>
      <c r="AD520" t="s">
        <v>37</v>
      </c>
      <c r="AE520" t="s">
        <v>45</v>
      </c>
      <c r="AF520" t="s">
        <v>223</v>
      </c>
      <c r="AG520" t="s">
        <v>46</v>
      </c>
      <c r="AH520" t="s">
        <v>45</v>
      </c>
      <c r="AI520" s="4">
        <v>44657</v>
      </c>
      <c r="AJ520" s="6">
        <f>IF(C520="","Sin Fecha Inicial",IF(AI520="","Sin Fecha Solucion",NETWORKDAYS.INTL(C520,AI520,1,FESTIVOS!$A$1:$A$17)-1))</f>
        <v>4</v>
      </c>
      <c r="AK520" s="5">
        <v>30</v>
      </c>
      <c r="AL520" s="5" t="s">
        <v>389</v>
      </c>
    </row>
    <row r="521" spans="1:38" x14ac:dyDescent="0.25">
      <c r="A521" t="s">
        <v>47</v>
      </c>
      <c r="B521">
        <v>2022001574</v>
      </c>
      <c r="C521" s="4">
        <v>44636</v>
      </c>
      <c r="D521" t="s">
        <v>103</v>
      </c>
      <c r="E521" t="s">
        <v>871</v>
      </c>
      <c r="F521" t="s">
        <v>35</v>
      </c>
      <c r="G521" t="s">
        <v>223</v>
      </c>
      <c r="H521"/>
      <c r="I521"/>
      <c r="J521"/>
      <c r="K521" s="4"/>
      <c r="L521"/>
      <c r="M521" t="s">
        <v>223</v>
      </c>
      <c r="N521"/>
      <c r="O521" t="s">
        <v>50</v>
      </c>
      <c r="P521"/>
      <c r="Q521" t="s">
        <v>1862</v>
      </c>
      <c r="R521" t="s">
        <v>223</v>
      </c>
      <c r="S521" t="s">
        <v>1863</v>
      </c>
      <c r="T521" t="s">
        <v>51</v>
      </c>
      <c r="U521" t="s">
        <v>1864</v>
      </c>
      <c r="V521" t="s">
        <v>2766</v>
      </c>
      <c r="W521" t="s">
        <v>223</v>
      </c>
      <c r="X521" t="s">
        <v>223</v>
      </c>
      <c r="Y521" t="s">
        <v>223</v>
      </c>
      <c r="Z521" t="s">
        <v>223</v>
      </c>
      <c r="AA521" t="s">
        <v>223</v>
      </c>
      <c r="AB521" s="4"/>
      <c r="AC521" t="s">
        <v>223</v>
      </c>
      <c r="AD521" t="s">
        <v>223</v>
      </c>
      <c r="AE521" t="s">
        <v>223</v>
      </c>
      <c r="AF521" t="s">
        <v>223</v>
      </c>
      <c r="AG521" t="s">
        <v>223</v>
      </c>
      <c r="AH521" t="s">
        <v>223</v>
      </c>
      <c r="AI521" s="37">
        <v>44638</v>
      </c>
      <c r="AJ521" s="6">
        <f>IF(C521="","Sin Fecha Inicial",IF(AI521="","Sin Fecha Solucion",NETWORKDAYS.INTL(C521,AI521,1,FESTIVOS!$A$1:$A$17)-1))</f>
        <v>2</v>
      </c>
      <c r="AK521" s="5">
        <v>30</v>
      </c>
      <c r="AL521" s="5" t="s">
        <v>389</v>
      </c>
    </row>
    <row r="522" spans="1:38" x14ac:dyDescent="0.25">
      <c r="A522" t="s">
        <v>196</v>
      </c>
      <c r="B522">
        <v>2022000327</v>
      </c>
      <c r="C522" s="4">
        <v>44585</v>
      </c>
      <c r="D522" t="s">
        <v>79</v>
      </c>
      <c r="E522" t="s">
        <v>615</v>
      </c>
      <c r="F522" t="s">
        <v>35</v>
      </c>
      <c r="G522" t="s">
        <v>116</v>
      </c>
      <c r="H522"/>
      <c r="I522"/>
      <c r="J522"/>
      <c r="K522" s="4"/>
      <c r="L522"/>
      <c r="M522" t="s">
        <v>223</v>
      </c>
      <c r="N522"/>
      <c r="O522" t="s">
        <v>50</v>
      </c>
      <c r="P522">
        <v>19203981</v>
      </c>
      <c r="Q522" t="s">
        <v>1866</v>
      </c>
      <c r="R522" t="s">
        <v>223</v>
      </c>
      <c r="S522" t="s">
        <v>1867</v>
      </c>
      <c r="T522" t="s">
        <v>117</v>
      </c>
      <c r="U522" t="s">
        <v>1868</v>
      </c>
      <c r="V522" t="s">
        <v>197</v>
      </c>
      <c r="W522" t="s">
        <v>44</v>
      </c>
      <c r="X522" t="s">
        <v>44</v>
      </c>
      <c r="Y522" t="s">
        <v>44</v>
      </c>
      <c r="Z522" t="s">
        <v>39</v>
      </c>
      <c r="AA522" t="s">
        <v>131</v>
      </c>
      <c r="AB522" s="4">
        <v>44585</v>
      </c>
      <c r="AC522" t="s">
        <v>615</v>
      </c>
      <c r="AD522" t="s">
        <v>37</v>
      </c>
      <c r="AE522" t="s">
        <v>45</v>
      </c>
      <c r="AF522" t="s">
        <v>223</v>
      </c>
      <c r="AG522" t="s">
        <v>45</v>
      </c>
      <c r="AH522" t="s">
        <v>45</v>
      </c>
      <c r="AI522" s="4">
        <v>44585</v>
      </c>
      <c r="AJ522" s="6">
        <f>IF(C522="","Sin Fecha Inicial",IF(AI522="","Sin Fecha Solucion",NETWORKDAYS.INTL(C522,AI522,1,FESTIVOS!$A$1:$A$17)-1))</f>
        <v>0</v>
      </c>
      <c r="AK522" s="5">
        <v>1</v>
      </c>
      <c r="AL522" s="5" t="str">
        <f t="shared" ref="AL522:AL527" si="10">IF(AJ522&lt;=AK522,"CUMPLE","No cumple")</f>
        <v>CUMPLE</v>
      </c>
    </row>
    <row r="523" spans="1:38" x14ac:dyDescent="0.25">
      <c r="A523" t="s">
        <v>196</v>
      </c>
      <c r="B523">
        <v>2022000901</v>
      </c>
      <c r="C523" s="4">
        <v>44610</v>
      </c>
      <c r="D523" t="s">
        <v>79</v>
      </c>
      <c r="E523" t="s">
        <v>1100</v>
      </c>
      <c r="F523" t="s">
        <v>35</v>
      </c>
      <c r="G523" t="s">
        <v>223</v>
      </c>
      <c r="H523"/>
      <c r="I523"/>
      <c r="J523"/>
      <c r="K523" s="4"/>
      <c r="L523"/>
      <c r="M523" t="s">
        <v>223</v>
      </c>
      <c r="N523"/>
      <c r="O523" t="s">
        <v>50</v>
      </c>
      <c r="P523">
        <v>16699602</v>
      </c>
      <c r="Q523" t="s">
        <v>1869</v>
      </c>
      <c r="R523" t="s">
        <v>223</v>
      </c>
      <c r="S523" t="s">
        <v>1870</v>
      </c>
      <c r="T523" t="s">
        <v>84</v>
      </c>
      <c r="U523" t="s">
        <v>1871</v>
      </c>
      <c r="V523" t="s">
        <v>197</v>
      </c>
      <c r="W523" t="s">
        <v>44</v>
      </c>
      <c r="X523" t="s">
        <v>44</v>
      </c>
      <c r="Y523" t="s">
        <v>44</v>
      </c>
      <c r="Z523" t="s">
        <v>39</v>
      </c>
      <c r="AA523" t="s">
        <v>131</v>
      </c>
      <c r="AB523" s="4">
        <v>44610</v>
      </c>
      <c r="AC523" t="s">
        <v>1100</v>
      </c>
      <c r="AD523" t="s">
        <v>37</v>
      </c>
      <c r="AE523" t="s">
        <v>45</v>
      </c>
      <c r="AF523" t="s">
        <v>223</v>
      </c>
      <c r="AG523" t="s">
        <v>45</v>
      </c>
      <c r="AH523" t="s">
        <v>45</v>
      </c>
      <c r="AI523" s="4">
        <v>44610</v>
      </c>
      <c r="AJ523" s="6">
        <f>IF(C523="","Sin Fecha Inicial",IF(AI523="","Sin Fecha Solucion",NETWORKDAYS.INTL(C523,AI523,1,FESTIVOS!$A$1:$A$17)-1))</f>
        <v>0</v>
      </c>
      <c r="AK523" s="5">
        <v>1</v>
      </c>
      <c r="AL523" s="5" t="str">
        <f t="shared" si="10"/>
        <v>CUMPLE</v>
      </c>
    </row>
    <row r="524" spans="1:38" x14ac:dyDescent="0.25">
      <c r="A524" t="s">
        <v>196</v>
      </c>
      <c r="B524">
        <v>2022000997</v>
      </c>
      <c r="C524" s="4">
        <v>44615</v>
      </c>
      <c r="D524" t="s">
        <v>79</v>
      </c>
      <c r="E524" t="s">
        <v>1183</v>
      </c>
      <c r="F524" t="s">
        <v>35</v>
      </c>
      <c r="G524" t="s">
        <v>49</v>
      </c>
      <c r="H524"/>
      <c r="I524"/>
      <c r="J524"/>
      <c r="K524" s="4"/>
      <c r="L524"/>
      <c r="M524" t="s">
        <v>223</v>
      </c>
      <c r="N524"/>
      <c r="O524" t="s">
        <v>50</v>
      </c>
      <c r="P524"/>
      <c r="Q524" t="s">
        <v>1872</v>
      </c>
      <c r="R524" t="s">
        <v>223</v>
      </c>
      <c r="S524" t="s">
        <v>1873</v>
      </c>
      <c r="T524" t="s">
        <v>117</v>
      </c>
      <c r="U524" t="s">
        <v>1874</v>
      </c>
      <c r="V524" t="s">
        <v>197</v>
      </c>
      <c r="W524" t="s">
        <v>44</v>
      </c>
      <c r="X524" t="s">
        <v>44</v>
      </c>
      <c r="Y524" t="s">
        <v>44</v>
      </c>
      <c r="Z524" t="s">
        <v>39</v>
      </c>
      <c r="AA524" t="s">
        <v>131</v>
      </c>
      <c r="AB524" s="4">
        <v>44615</v>
      </c>
      <c r="AC524" t="s">
        <v>1183</v>
      </c>
      <c r="AD524" t="s">
        <v>37</v>
      </c>
      <c r="AE524" t="s">
        <v>45</v>
      </c>
      <c r="AF524" t="s">
        <v>223</v>
      </c>
      <c r="AG524" t="s">
        <v>45</v>
      </c>
      <c r="AH524" t="s">
        <v>45</v>
      </c>
      <c r="AI524" s="4">
        <v>44615</v>
      </c>
      <c r="AJ524" s="6">
        <f>IF(C524="","Sin Fecha Inicial",IF(AI524="","Sin Fecha Solucion",NETWORKDAYS.INTL(C524,AI524,1,FESTIVOS!$A$1:$A$17)-1))</f>
        <v>0</v>
      </c>
      <c r="AK524" s="5">
        <v>1</v>
      </c>
      <c r="AL524" s="5" t="str">
        <f t="shared" si="10"/>
        <v>CUMPLE</v>
      </c>
    </row>
    <row r="525" spans="1:38" x14ac:dyDescent="0.25">
      <c r="A525" t="s">
        <v>196</v>
      </c>
      <c r="B525">
        <v>2022001002</v>
      </c>
      <c r="C525" s="4">
        <v>44615</v>
      </c>
      <c r="D525" t="s">
        <v>79</v>
      </c>
      <c r="E525" t="s">
        <v>1183</v>
      </c>
      <c r="F525" t="s">
        <v>35</v>
      </c>
      <c r="G525" t="s">
        <v>49</v>
      </c>
      <c r="H525"/>
      <c r="I525"/>
      <c r="J525"/>
      <c r="K525" s="4"/>
      <c r="L525"/>
      <c r="M525" t="s">
        <v>223</v>
      </c>
      <c r="N525"/>
      <c r="O525" t="s">
        <v>50</v>
      </c>
      <c r="P525">
        <v>1130664297</v>
      </c>
      <c r="Q525" t="s">
        <v>1875</v>
      </c>
      <c r="R525" t="s">
        <v>223</v>
      </c>
      <c r="S525" t="s">
        <v>1876</v>
      </c>
      <c r="T525" t="s">
        <v>117</v>
      </c>
      <c r="U525" t="s">
        <v>1877</v>
      </c>
      <c r="V525" t="s">
        <v>197</v>
      </c>
      <c r="W525" t="s">
        <v>44</v>
      </c>
      <c r="X525" t="s">
        <v>44</v>
      </c>
      <c r="Y525" t="s">
        <v>44</v>
      </c>
      <c r="Z525" t="s">
        <v>39</v>
      </c>
      <c r="AA525" t="s">
        <v>131</v>
      </c>
      <c r="AB525" s="4">
        <v>44615</v>
      </c>
      <c r="AC525" t="s">
        <v>1183</v>
      </c>
      <c r="AD525" t="s">
        <v>37</v>
      </c>
      <c r="AE525" t="s">
        <v>45</v>
      </c>
      <c r="AF525" t="s">
        <v>223</v>
      </c>
      <c r="AG525" t="s">
        <v>45</v>
      </c>
      <c r="AH525" t="s">
        <v>45</v>
      </c>
      <c r="AI525" s="4">
        <v>44615</v>
      </c>
      <c r="AJ525" s="6">
        <f>IF(C525="","Sin Fecha Inicial",IF(AI525="","Sin Fecha Solucion",NETWORKDAYS.INTL(C525,AI525,1,FESTIVOS!$A$1:$A$17)-1))</f>
        <v>0</v>
      </c>
      <c r="AK525" s="5">
        <v>1</v>
      </c>
      <c r="AL525" s="5" t="str">
        <f t="shared" si="10"/>
        <v>CUMPLE</v>
      </c>
    </row>
    <row r="526" spans="1:38" x14ac:dyDescent="0.25">
      <c r="A526" t="s">
        <v>196</v>
      </c>
      <c r="B526">
        <v>2022001338</v>
      </c>
      <c r="C526" s="4">
        <v>44628</v>
      </c>
      <c r="D526" t="s">
        <v>79</v>
      </c>
      <c r="E526" t="s">
        <v>1378</v>
      </c>
      <c r="F526" t="s">
        <v>35</v>
      </c>
      <c r="G526" t="s">
        <v>49</v>
      </c>
      <c r="H526"/>
      <c r="I526"/>
      <c r="J526"/>
      <c r="K526" s="4"/>
      <c r="L526"/>
      <c r="M526" t="s">
        <v>223</v>
      </c>
      <c r="N526"/>
      <c r="O526" t="s">
        <v>50</v>
      </c>
      <c r="P526">
        <v>66914420</v>
      </c>
      <c r="Q526" t="s">
        <v>1878</v>
      </c>
      <c r="R526" t="s">
        <v>1879</v>
      </c>
      <c r="S526" t="s">
        <v>1880</v>
      </c>
      <c r="T526" t="s">
        <v>117</v>
      </c>
      <c r="U526" t="s">
        <v>223</v>
      </c>
      <c r="V526" t="s">
        <v>197</v>
      </c>
      <c r="W526" t="s">
        <v>44</v>
      </c>
      <c r="X526" t="s">
        <v>44</v>
      </c>
      <c r="Y526" t="s">
        <v>44</v>
      </c>
      <c r="Z526" t="s">
        <v>39</v>
      </c>
      <c r="AA526" t="s">
        <v>110</v>
      </c>
      <c r="AB526" s="4">
        <v>44629</v>
      </c>
      <c r="AC526" t="s">
        <v>1423</v>
      </c>
      <c r="AD526" t="s">
        <v>37</v>
      </c>
      <c r="AE526" t="s">
        <v>45</v>
      </c>
      <c r="AF526" t="s">
        <v>223</v>
      </c>
      <c r="AG526" t="s">
        <v>46</v>
      </c>
      <c r="AH526" t="s">
        <v>45</v>
      </c>
      <c r="AI526" s="4">
        <v>44630</v>
      </c>
      <c r="AJ526" s="6">
        <f>IF(C526="","Sin Fecha Inicial",IF(AI526="","Sin Fecha Solucion",NETWORKDAYS.INTL(C526,AI526,1,FESTIVOS!$A$1:$A$17)-1))</f>
        <v>2</v>
      </c>
      <c r="AK526" s="5">
        <v>1</v>
      </c>
      <c r="AL526" s="5" t="str">
        <f t="shared" si="10"/>
        <v>No cumple</v>
      </c>
    </row>
    <row r="527" spans="1:38" x14ac:dyDescent="0.25">
      <c r="A527" t="s">
        <v>196</v>
      </c>
      <c r="B527">
        <v>2022001430</v>
      </c>
      <c r="C527" s="4">
        <v>44630</v>
      </c>
      <c r="D527" t="s">
        <v>79</v>
      </c>
      <c r="E527" t="s">
        <v>1423</v>
      </c>
      <c r="F527" t="s">
        <v>35</v>
      </c>
      <c r="G527" t="s">
        <v>49</v>
      </c>
      <c r="H527"/>
      <c r="I527"/>
      <c r="J527"/>
      <c r="K527" s="4"/>
      <c r="L527"/>
      <c r="M527" t="s">
        <v>223</v>
      </c>
      <c r="N527"/>
      <c r="O527" t="s">
        <v>50</v>
      </c>
      <c r="P527">
        <v>16287295</v>
      </c>
      <c r="Q527" t="s">
        <v>1881</v>
      </c>
      <c r="R527" t="s">
        <v>223</v>
      </c>
      <c r="S527" t="s">
        <v>1882</v>
      </c>
      <c r="T527" t="s">
        <v>117</v>
      </c>
      <c r="U527" t="s">
        <v>1883</v>
      </c>
      <c r="V527" t="s">
        <v>197</v>
      </c>
      <c r="W527" t="s">
        <v>44</v>
      </c>
      <c r="X527" t="s">
        <v>44</v>
      </c>
      <c r="Y527" t="s">
        <v>44</v>
      </c>
      <c r="Z527" t="s">
        <v>39</v>
      </c>
      <c r="AA527" t="s">
        <v>110</v>
      </c>
      <c r="AB527" s="4">
        <v>44634</v>
      </c>
      <c r="AC527" t="s">
        <v>1473</v>
      </c>
      <c r="AD527" t="s">
        <v>37</v>
      </c>
      <c r="AE527" t="s">
        <v>45</v>
      </c>
      <c r="AF527" t="s">
        <v>223</v>
      </c>
      <c r="AG527" t="s">
        <v>46</v>
      </c>
      <c r="AH527" t="s">
        <v>45</v>
      </c>
      <c r="AI527" s="4">
        <v>44634</v>
      </c>
      <c r="AJ527" s="6">
        <f>IF(C527="","Sin Fecha Inicial",IF(AI527="","Sin Fecha Solucion",NETWORKDAYS.INTL(C527,AI527,1,FESTIVOS!$A$1:$A$17)-1))</f>
        <v>2</v>
      </c>
      <c r="AK527" s="5">
        <v>1</v>
      </c>
      <c r="AL527" s="5" t="str">
        <f t="shared" si="10"/>
        <v>No cumple</v>
      </c>
    </row>
    <row r="528" spans="1:38" x14ac:dyDescent="0.25">
      <c r="A528" t="s">
        <v>196</v>
      </c>
      <c r="B528">
        <v>2022001432</v>
      </c>
      <c r="C528" s="4">
        <v>44630</v>
      </c>
      <c r="D528" t="s">
        <v>79</v>
      </c>
      <c r="E528" t="s">
        <v>1423</v>
      </c>
      <c r="F528" t="s">
        <v>35</v>
      </c>
      <c r="G528" t="s">
        <v>49</v>
      </c>
      <c r="H528"/>
      <c r="I528"/>
      <c r="J528"/>
      <c r="K528" s="4"/>
      <c r="L528"/>
      <c r="M528" t="s">
        <v>223</v>
      </c>
      <c r="N528"/>
      <c r="O528" t="s">
        <v>50</v>
      </c>
      <c r="P528">
        <v>31970956</v>
      </c>
      <c r="Q528" t="s">
        <v>1884</v>
      </c>
      <c r="R528" t="s">
        <v>223</v>
      </c>
      <c r="S528" t="s">
        <v>1885</v>
      </c>
      <c r="T528" t="s">
        <v>117</v>
      </c>
      <c r="U528" t="s">
        <v>223</v>
      </c>
      <c r="V528" t="s">
        <v>197</v>
      </c>
      <c r="W528" t="s">
        <v>44</v>
      </c>
      <c r="X528" t="s">
        <v>44</v>
      </c>
      <c r="Y528" t="s">
        <v>44</v>
      </c>
      <c r="Z528" t="s">
        <v>39</v>
      </c>
      <c r="AA528" t="s">
        <v>110</v>
      </c>
      <c r="AB528" s="4">
        <v>44634</v>
      </c>
      <c r="AC528" t="s">
        <v>1473</v>
      </c>
      <c r="AD528" t="s">
        <v>37</v>
      </c>
      <c r="AE528" t="s">
        <v>45</v>
      </c>
      <c r="AF528" t="s">
        <v>223</v>
      </c>
      <c r="AG528" t="s">
        <v>46</v>
      </c>
      <c r="AH528" t="s">
        <v>45</v>
      </c>
      <c r="AI528" s="4">
        <v>44634</v>
      </c>
      <c r="AJ528" s="6">
        <f>IF(C528="","Sin Fecha Inicial",IF(AI528="","Sin Fecha Solucion",NETWORKDAYS.INTL(C528,AI528,1,FESTIVOS!$A$1:$A$17)-1))</f>
        <v>2</v>
      </c>
      <c r="AK528" s="5">
        <v>30</v>
      </c>
      <c r="AL528" s="5" t="s">
        <v>389</v>
      </c>
    </row>
    <row r="529" spans="1:38" x14ac:dyDescent="0.25">
      <c r="A529" t="s">
        <v>196</v>
      </c>
      <c r="B529">
        <v>2022001882</v>
      </c>
      <c r="C529" s="4">
        <v>44646</v>
      </c>
      <c r="D529" t="s">
        <v>79</v>
      </c>
      <c r="E529" t="s">
        <v>1600</v>
      </c>
      <c r="F529" t="s">
        <v>35</v>
      </c>
      <c r="G529" t="s">
        <v>116</v>
      </c>
      <c r="H529"/>
      <c r="I529"/>
      <c r="J529"/>
      <c r="K529" s="4"/>
      <c r="L529"/>
      <c r="M529" t="s">
        <v>223</v>
      </c>
      <c r="N529"/>
      <c r="O529" t="s">
        <v>50</v>
      </c>
      <c r="P529">
        <v>48601121</v>
      </c>
      <c r="Q529" t="s">
        <v>1886</v>
      </c>
      <c r="R529" t="s">
        <v>223</v>
      </c>
      <c r="S529" t="s">
        <v>1887</v>
      </c>
      <c r="T529" t="s">
        <v>117</v>
      </c>
      <c r="U529" t="s">
        <v>1888</v>
      </c>
      <c r="V529" t="s">
        <v>197</v>
      </c>
      <c r="W529" t="s">
        <v>44</v>
      </c>
      <c r="X529" t="s">
        <v>44</v>
      </c>
      <c r="Y529" t="s">
        <v>44</v>
      </c>
      <c r="Z529" t="s">
        <v>39</v>
      </c>
      <c r="AA529" t="s">
        <v>131</v>
      </c>
      <c r="AB529" s="4">
        <v>44648</v>
      </c>
      <c r="AC529" t="s">
        <v>1890</v>
      </c>
      <c r="AD529" t="s">
        <v>37</v>
      </c>
      <c r="AE529" t="s">
        <v>45</v>
      </c>
      <c r="AF529" t="s">
        <v>223</v>
      </c>
      <c r="AG529" t="s">
        <v>46</v>
      </c>
      <c r="AH529" t="s">
        <v>45</v>
      </c>
      <c r="AI529" s="4">
        <v>44648</v>
      </c>
      <c r="AJ529" s="6">
        <f>IF(C529="","Sin Fecha Inicial",IF(AI529="","Sin Fecha Solucion",NETWORKDAYS.INTL(C529,AI529,1,FESTIVOS!$A$1:$A$17)-1))</f>
        <v>0</v>
      </c>
      <c r="AK529" s="5">
        <v>30</v>
      </c>
      <c r="AL529" s="5" t="s">
        <v>389</v>
      </c>
    </row>
    <row r="530" spans="1:38" x14ac:dyDescent="0.25">
      <c r="A530" t="s">
        <v>58</v>
      </c>
      <c r="B530">
        <v>2022000004</v>
      </c>
      <c r="C530" s="4">
        <v>44564</v>
      </c>
      <c r="D530" t="s">
        <v>342</v>
      </c>
      <c r="E530" t="s">
        <v>390</v>
      </c>
      <c r="F530" t="s">
        <v>35</v>
      </c>
      <c r="G530" t="s">
        <v>91</v>
      </c>
      <c r="H530">
        <v>12370</v>
      </c>
      <c r="I530"/>
      <c r="J530"/>
      <c r="K530" s="4"/>
      <c r="L530"/>
      <c r="M530" t="s">
        <v>223</v>
      </c>
      <c r="N530"/>
      <c r="O530" t="s">
        <v>7</v>
      </c>
      <c r="P530">
        <v>16766007</v>
      </c>
      <c r="Q530" t="s">
        <v>1891</v>
      </c>
      <c r="R530" t="s">
        <v>223</v>
      </c>
      <c r="S530" t="s">
        <v>1892</v>
      </c>
      <c r="T530" t="s">
        <v>71</v>
      </c>
      <c r="U530" t="s">
        <v>1893</v>
      </c>
      <c r="V530" t="s">
        <v>43</v>
      </c>
      <c r="W530" t="s">
        <v>44</v>
      </c>
      <c r="X530" t="s">
        <v>44</v>
      </c>
      <c r="Y530" t="s">
        <v>44</v>
      </c>
      <c r="Z530" t="s">
        <v>39</v>
      </c>
      <c r="AA530" t="s">
        <v>86</v>
      </c>
      <c r="AB530" s="4">
        <v>44564</v>
      </c>
      <c r="AC530" t="s">
        <v>390</v>
      </c>
      <c r="AD530" t="s">
        <v>37</v>
      </c>
      <c r="AE530" t="s">
        <v>45</v>
      </c>
      <c r="AF530" t="s">
        <v>223</v>
      </c>
      <c r="AG530" t="s">
        <v>46</v>
      </c>
      <c r="AH530" t="s">
        <v>45</v>
      </c>
      <c r="AI530" s="4">
        <v>44564</v>
      </c>
      <c r="AJ530" s="6">
        <f>IF(C530="","Sin Fecha Inicial",IF(AI530="","Sin Fecha Solucion",NETWORKDAYS.INTL(C530,AI530,1,FESTIVOS!$A$1:$A$17)-1))</f>
        <v>0</v>
      </c>
      <c r="AK530" s="5">
        <v>30</v>
      </c>
      <c r="AL530" s="5" t="s">
        <v>389</v>
      </c>
    </row>
    <row r="531" spans="1:38" x14ac:dyDescent="0.25">
      <c r="A531" t="s">
        <v>58</v>
      </c>
      <c r="B531">
        <v>2022000013</v>
      </c>
      <c r="C531" s="4">
        <v>44564</v>
      </c>
      <c r="D531" t="s">
        <v>40</v>
      </c>
      <c r="E531" t="s">
        <v>390</v>
      </c>
      <c r="F531" t="s">
        <v>35</v>
      </c>
      <c r="G531" t="s">
        <v>41</v>
      </c>
      <c r="H531">
        <v>1029953</v>
      </c>
      <c r="I531"/>
      <c r="J531"/>
      <c r="K531" s="4"/>
      <c r="L531"/>
      <c r="M531" t="s">
        <v>223</v>
      </c>
      <c r="N531"/>
      <c r="O531" t="s">
        <v>7</v>
      </c>
      <c r="P531">
        <v>3806811</v>
      </c>
      <c r="Q531" t="s">
        <v>1894</v>
      </c>
      <c r="R531" t="s">
        <v>223</v>
      </c>
      <c r="S531" t="s">
        <v>1895</v>
      </c>
      <c r="T531" t="s">
        <v>71</v>
      </c>
      <c r="U531" t="s">
        <v>1896</v>
      </c>
      <c r="V531" t="s">
        <v>43</v>
      </c>
      <c r="W531" t="s">
        <v>44</v>
      </c>
      <c r="X531" t="s">
        <v>44</v>
      </c>
      <c r="Y531" t="s">
        <v>44</v>
      </c>
      <c r="Z531" t="s">
        <v>39</v>
      </c>
      <c r="AA531" t="s">
        <v>68</v>
      </c>
      <c r="AB531" s="4">
        <v>44564</v>
      </c>
      <c r="AC531" t="s">
        <v>390</v>
      </c>
      <c r="AD531" t="s">
        <v>37</v>
      </c>
      <c r="AE531" t="s">
        <v>45</v>
      </c>
      <c r="AF531" t="s">
        <v>223</v>
      </c>
      <c r="AG531" t="s">
        <v>46</v>
      </c>
      <c r="AH531" t="s">
        <v>45</v>
      </c>
      <c r="AI531" s="4">
        <v>44564</v>
      </c>
      <c r="AJ531" s="6">
        <f>IF(C531="","Sin Fecha Inicial",IF(AI531="","Sin Fecha Solucion",NETWORKDAYS.INTL(C531,AI531,1,FESTIVOS!$A$1:$A$17)-1))</f>
        <v>0</v>
      </c>
      <c r="AK531" s="5">
        <v>30</v>
      </c>
      <c r="AL531" s="5" t="s">
        <v>389</v>
      </c>
    </row>
    <row r="532" spans="1:38" x14ac:dyDescent="0.25">
      <c r="A532" t="s">
        <v>58</v>
      </c>
      <c r="B532">
        <v>2022000026</v>
      </c>
      <c r="C532" s="4">
        <v>44564</v>
      </c>
      <c r="D532" t="s">
        <v>40</v>
      </c>
      <c r="E532" t="s">
        <v>390</v>
      </c>
      <c r="F532" t="s">
        <v>35</v>
      </c>
      <c r="G532" t="s">
        <v>91</v>
      </c>
      <c r="H532">
        <v>9691</v>
      </c>
      <c r="I532"/>
      <c r="J532"/>
      <c r="K532" s="4"/>
      <c r="L532"/>
      <c r="M532" t="s">
        <v>223</v>
      </c>
      <c r="N532"/>
      <c r="O532" t="s">
        <v>7</v>
      </c>
      <c r="P532">
        <v>4653853</v>
      </c>
      <c r="Q532" t="s">
        <v>1897</v>
      </c>
      <c r="R532" t="s">
        <v>223</v>
      </c>
      <c r="S532" t="s">
        <v>1898</v>
      </c>
      <c r="T532" t="s">
        <v>51</v>
      </c>
      <c r="U532" t="s">
        <v>1899</v>
      </c>
      <c r="V532" t="s">
        <v>43</v>
      </c>
      <c r="W532" t="s">
        <v>44</v>
      </c>
      <c r="X532" t="s">
        <v>44</v>
      </c>
      <c r="Y532" t="s">
        <v>44</v>
      </c>
      <c r="Z532" t="s">
        <v>39</v>
      </c>
      <c r="AA532" t="s">
        <v>68</v>
      </c>
      <c r="AB532" s="4">
        <v>44564</v>
      </c>
      <c r="AC532" t="s">
        <v>390</v>
      </c>
      <c r="AD532" t="s">
        <v>37</v>
      </c>
      <c r="AE532" t="s">
        <v>45</v>
      </c>
      <c r="AF532" t="s">
        <v>223</v>
      </c>
      <c r="AG532" t="s">
        <v>46</v>
      </c>
      <c r="AH532" t="s">
        <v>45</v>
      </c>
      <c r="AI532" s="4">
        <v>44564</v>
      </c>
      <c r="AJ532" s="6">
        <f>IF(C532="","Sin Fecha Inicial",IF(AI532="","Sin Fecha Solucion",NETWORKDAYS.INTL(C532,AI532,1,FESTIVOS!$A$1:$A$17)-1))</f>
        <v>0</v>
      </c>
      <c r="AK532" s="5">
        <v>30</v>
      </c>
      <c r="AL532" s="5" t="s">
        <v>389</v>
      </c>
    </row>
    <row r="533" spans="1:38" x14ac:dyDescent="0.25">
      <c r="A533" t="s">
        <v>58</v>
      </c>
      <c r="B533">
        <v>2022000037</v>
      </c>
      <c r="C533" s="4">
        <v>44565</v>
      </c>
      <c r="D533" t="s">
        <v>40</v>
      </c>
      <c r="E533" t="s">
        <v>413</v>
      </c>
      <c r="F533" t="s">
        <v>35</v>
      </c>
      <c r="G533" t="s">
        <v>41</v>
      </c>
      <c r="H533">
        <v>1137658</v>
      </c>
      <c r="I533">
        <v>20210879064</v>
      </c>
      <c r="J533"/>
      <c r="K533" s="4"/>
      <c r="L533"/>
      <c r="M533" t="s">
        <v>223</v>
      </c>
      <c r="N533"/>
      <c r="O533" t="s">
        <v>7</v>
      </c>
      <c r="P533">
        <v>13013345</v>
      </c>
      <c r="Q533" t="s">
        <v>1900</v>
      </c>
      <c r="R533" t="s">
        <v>223</v>
      </c>
      <c r="S533" t="s">
        <v>1901</v>
      </c>
      <c r="T533" t="s">
        <v>62</v>
      </c>
      <c r="U533" t="s">
        <v>1902</v>
      </c>
      <c r="V533" t="s">
        <v>43</v>
      </c>
      <c r="W533" t="s">
        <v>44</v>
      </c>
      <c r="X533" t="s">
        <v>44</v>
      </c>
      <c r="Y533" t="s">
        <v>44</v>
      </c>
      <c r="Z533" t="s">
        <v>39</v>
      </c>
      <c r="AA533" t="s">
        <v>68</v>
      </c>
      <c r="AB533" s="4">
        <v>44565</v>
      </c>
      <c r="AC533" t="s">
        <v>413</v>
      </c>
      <c r="AD533" t="s">
        <v>37</v>
      </c>
      <c r="AE533" t="s">
        <v>45</v>
      </c>
      <c r="AF533" t="s">
        <v>223</v>
      </c>
      <c r="AG533" t="s">
        <v>46</v>
      </c>
      <c r="AH533" t="s">
        <v>45</v>
      </c>
      <c r="AI533" s="4">
        <v>44565</v>
      </c>
      <c r="AJ533" s="6">
        <f>IF(C533="","Sin Fecha Inicial",IF(AI533="","Sin Fecha Solucion",NETWORKDAYS.INTL(C533,AI533,1,FESTIVOS!$A$1:$A$17)-1))</f>
        <v>0</v>
      </c>
      <c r="AK533" s="5">
        <v>30</v>
      </c>
      <c r="AL533" s="5" t="s">
        <v>389</v>
      </c>
    </row>
    <row r="534" spans="1:38" x14ac:dyDescent="0.25">
      <c r="A534" t="s">
        <v>58</v>
      </c>
      <c r="B534">
        <v>2022000046</v>
      </c>
      <c r="C534" s="4">
        <v>44565</v>
      </c>
      <c r="D534" t="s">
        <v>40</v>
      </c>
      <c r="E534" t="s">
        <v>413</v>
      </c>
      <c r="F534" t="s">
        <v>35</v>
      </c>
      <c r="G534" t="s">
        <v>41</v>
      </c>
      <c r="H534">
        <v>1234462</v>
      </c>
      <c r="I534">
        <v>20210968998</v>
      </c>
      <c r="J534"/>
      <c r="K534" s="4"/>
      <c r="L534"/>
      <c r="M534" t="s">
        <v>223</v>
      </c>
      <c r="N534"/>
      <c r="O534" t="s">
        <v>99</v>
      </c>
      <c r="P534">
        <v>1098786503</v>
      </c>
      <c r="Q534" t="s">
        <v>1903</v>
      </c>
      <c r="R534" t="s">
        <v>223</v>
      </c>
      <c r="S534" t="s">
        <v>1904</v>
      </c>
      <c r="T534" t="s">
        <v>223</v>
      </c>
      <c r="U534" t="s">
        <v>1905</v>
      </c>
      <c r="V534" t="s">
        <v>87</v>
      </c>
      <c r="W534" t="s">
        <v>44</v>
      </c>
      <c r="X534" t="s">
        <v>44</v>
      </c>
      <c r="Y534" t="s">
        <v>44</v>
      </c>
      <c r="Z534" t="s">
        <v>39</v>
      </c>
      <c r="AA534" t="s">
        <v>76</v>
      </c>
      <c r="AB534" s="4">
        <v>44567</v>
      </c>
      <c r="AC534" t="s">
        <v>439</v>
      </c>
      <c r="AD534" t="s">
        <v>1906</v>
      </c>
      <c r="AE534" t="s">
        <v>45</v>
      </c>
      <c r="AF534" t="s">
        <v>223</v>
      </c>
      <c r="AG534" t="s">
        <v>45</v>
      </c>
      <c r="AH534" t="s">
        <v>45</v>
      </c>
      <c r="AI534" s="4">
        <v>44567</v>
      </c>
      <c r="AJ534" s="6">
        <f>IF(C534="","Sin Fecha Inicial",IF(AI534="","Sin Fecha Solucion",NETWORKDAYS.INTL(C534,AI534,1,FESTIVOS!$A$1:$A$17)-1))</f>
        <v>2</v>
      </c>
      <c r="AK534" s="5">
        <v>30</v>
      </c>
      <c r="AL534" s="5" t="s">
        <v>389</v>
      </c>
    </row>
    <row r="535" spans="1:38" x14ac:dyDescent="0.25">
      <c r="A535" t="s">
        <v>58</v>
      </c>
      <c r="B535">
        <v>2022000050</v>
      </c>
      <c r="C535" s="4">
        <v>44565</v>
      </c>
      <c r="D535" t="s">
        <v>40</v>
      </c>
      <c r="E535" t="s">
        <v>413</v>
      </c>
      <c r="F535" t="s">
        <v>35</v>
      </c>
      <c r="G535" t="s">
        <v>91</v>
      </c>
      <c r="H535">
        <v>20915</v>
      </c>
      <c r="I535">
        <v>20210924336</v>
      </c>
      <c r="J535"/>
      <c r="K535" s="4"/>
      <c r="L535"/>
      <c r="M535" t="s">
        <v>223</v>
      </c>
      <c r="N535"/>
      <c r="O535" t="s">
        <v>7</v>
      </c>
      <c r="P535">
        <v>1107097061</v>
      </c>
      <c r="Q535" t="s">
        <v>1907</v>
      </c>
      <c r="R535" t="s">
        <v>223</v>
      </c>
      <c r="S535" t="s">
        <v>1908</v>
      </c>
      <c r="T535" t="s">
        <v>62</v>
      </c>
      <c r="U535" t="s">
        <v>1909</v>
      </c>
      <c r="V535" t="s">
        <v>43</v>
      </c>
      <c r="W535" t="s">
        <v>44</v>
      </c>
      <c r="X535" t="s">
        <v>44</v>
      </c>
      <c r="Y535" t="s">
        <v>44</v>
      </c>
      <c r="Z535" t="s">
        <v>39</v>
      </c>
      <c r="AA535" t="s">
        <v>68</v>
      </c>
      <c r="AB535" s="4">
        <v>44567</v>
      </c>
      <c r="AC535" t="s">
        <v>439</v>
      </c>
      <c r="AD535" t="s">
        <v>37</v>
      </c>
      <c r="AE535" t="s">
        <v>45</v>
      </c>
      <c r="AF535" t="s">
        <v>223</v>
      </c>
      <c r="AG535" t="s">
        <v>46</v>
      </c>
      <c r="AH535" t="s">
        <v>45</v>
      </c>
      <c r="AI535" s="4">
        <v>44567</v>
      </c>
      <c r="AJ535" s="6">
        <f>IF(C535="","Sin Fecha Inicial",IF(AI535="","Sin Fecha Solucion",NETWORKDAYS.INTL(C535,AI535,1,FESTIVOS!$A$1:$A$17)-1))</f>
        <v>2</v>
      </c>
      <c r="AK535" s="5">
        <v>30</v>
      </c>
      <c r="AL535" s="5" t="s">
        <v>389</v>
      </c>
    </row>
    <row r="536" spans="1:38" x14ac:dyDescent="0.25">
      <c r="A536" t="s">
        <v>58</v>
      </c>
      <c r="B536">
        <v>2022000053</v>
      </c>
      <c r="C536" s="4">
        <v>44566</v>
      </c>
      <c r="D536" t="s">
        <v>40</v>
      </c>
      <c r="E536" t="s">
        <v>431</v>
      </c>
      <c r="F536" t="s">
        <v>35</v>
      </c>
      <c r="G536" t="s">
        <v>41</v>
      </c>
      <c r="H536">
        <v>866580</v>
      </c>
      <c r="I536"/>
      <c r="J536"/>
      <c r="K536" s="4"/>
      <c r="L536"/>
      <c r="M536" t="s">
        <v>223</v>
      </c>
      <c r="N536"/>
      <c r="O536" t="s">
        <v>7</v>
      </c>
      <c r="P536"/>
      <c r="Q536" t="s">
        <v>1910</v>
      </c>
      <c r="R536" t="s">
        <v>223</v>
      </c>
      <c r="S536" t="s">
        <v>1911</v>
      </c>
      <c r="T536" t="s">
        <v>51</v>
      </c>
      <c r="U536" t="s">
        <v>223</v>
      </c>
      <c r="V536" t="s">
        <v>43</v>
      </c>
      <c r="W536" t="s">
        <v>44</v>
      </c>
      <c r="X536" t="s">
        <v>44</v>
      </c>
      <c r="Y536" t="s">
        <v>44</v>
      </c>
      <c r="Z536" t="s">
        <v>39</v>
      </c>
      <c r="AA536" t="s">
        <v>68</v>
      </c>
      <c r="AB536" s="4">
        <v>44568</v>
      </c>
      <c r="AC536" t="s">
        <v>454</v>
      </c>
      <c r="AD536" t="s">
        <v>37</v>
      </c>
      <c r="AE536" t="s">
        <v>45</v>
      </c>
      <c r="AF536" t="s">
        <v>223</v>
      </c>
      <c r="AG536" t="s">
        <v>46</v>
      </c>
      <c r="AH536" t="s">
        <v>45</v>
      </c>
      <c r="AI536" s="4">
        <v>44568</v>
      </c>
      <c r="AJ536" s="6">
        <f>IF(C536="","Sin Fecha Inicial",IF(AI536="","Sin Fecha Solucion",NETWORKDAYS.INTL(C536,AI536,1,FESTIVOS!$A$1:$A$17)-1))</f>
        <v>2</v>
      </c>
      <c r="AK536" s="5">
        <v>30</v>
      </c>
      <c r="AL536" s="5" t="s">
        <v>389</v>
      </c>
    </row>
    <row r="537" spans="1:38" x14ac:dyDescent="0.25">
      <c r="A537" t="s">
        <v>58</v>
      </c>
      <c r="B537">
        <v>2022000083</v>
      </c>
      <c r="C537" s="4">
        <v>44567</v>
      </c>
      <c r="D537" t="s">
        <v>40</v>
      </c>
      <c r="E537" t="s">
        <v>439</v>
      </c>
      <c r="F537" t="s">
        <v>35</v>
      </c>
      <c r="G537" t="s">
        <v>41</v>
      </c>
      <c r="H537">
        <v>1136984</v>
      </c>
      <c r="I537">
        <v>20210926928</v>
      </c>
      <c r="J537"/>
      <c r="K537" s="4"/>
      <c r="L537"/>
      <c r="M537" t="s">
        <v>223</v>
      </c>
      <c r="N537"/>
      <c r="O537" t="s">
        <v>7</v>
      </c>
      <c r="P537">
        <v>1061802565</v>
      </c>
      <c r="Q537" t="s">
        <v>1912</v>
      </c>
      <c r="R537" t="s">
        <v>223</v>
      </c>
      <c r="S537" t="s">
        <v>1913</v>
      </c>
      <c r="T537" t="s">
        <v>71</v>
      </c>
      <c r="U537" t="s">
        <v>1914</v>
      </c>
      <c r="V537" t="s">
        <v>43</v>
      </c>
      <c r="W537" t="s">
        <v>44</v>
      </c>
      <c r="X537" t="s">
        <v>44</v>
      </c>
      <c r="Y537" t="s">
        <v>44</v>
      </c>
      <c r="Z537" t="s">
        <v>39</v>
      </c>
      <c r="AA537" t="s">
        <v>68</v>
      </c>
      <c r="AB537" s="4">
        <v>44568</v>
      </c>
      <c r="AC537" t="s">
        <v>454</v>
      </c>
      <c r="AD537" t="s">
        <v>37</v>
      </c>
      <c r="AE537" t="s">
        <v>45</v>
      </c>
      <c r="AF537" t="s">
        <v>223</v>
      </c>
      <c r="AG537" t="s">
        <v>46</v>
      </c>
      <c r="AH537" t="s">
        <v>45</v>
      </c>
      <c r="AI537" s="4">
        <v>44568</v>
      </c>
      <c r="AJ537" s="6">
        <f>IF(C537="","Sin Fecha Inicial",IF(AI537="","Sin Fecha Solucion",NETWORKDAYS.INTL(C537,AI537,1,FESTIVOS!$A$1:$A$17)-1))</f>
        <v>1</v>
      </c>
      <c r="AK537" s="5">
        <v>30</v>
      </c>
      <c r="AL537" s="5" t="s">
        <v>389</v>
      </c>
    </row>
    <row r="538" spans="1:38" x14ac:dyDescent="0.25">
      <c r="A538" t="s">
        <v>58</v>
      </c>
      <c r="B538">
        <v>2022000106</v>
      </c>
      <c r="C538" s="4">
        <v>44568</v>
      </c>
      <c r="D538" t="s">
        <v>40</v>
      </c>
      <c r="E538" t="s">
        <v>454</v>
      </c>
      <c r="F538" t="s">
        <v>35</v>
      </c>
      <c r="G538" t="s">
        <v>41</v>
      </c>
      <c r="H538">
        <v>1137659</v>
      </c>
      <c r="I538">
        <v>20210966692</v>
      </c>
      <c r="J538"/>
      <c r="K538" s="4"/>
      <c r="L538"/>
      <c r="M538" t="s">
        <v>223</v>
      </c>
      <c r="N538"/>
      <c r="O538" t="s">
        <v>7</v>
      </c>
      <c r="P538">
        <v>16279395</v>
      </c>
      <c r="Q538" t="s">
        <v>1915</v>
      </c>
      <c r="R538" t="s">
        <v>223</v>
      </c>
      <c r="S538" t="s">
        <v>1916</v>
      </c>
      <c r="T538" t="s">
        <v>71</v>
      </c>
      <c r="U538" t="s">
        <v>1917</v>
      </c>
      <c r="V538" t="s">
        <v>43</v>
      </c>
      <c r="W538" t="s">
        <v>44</v>
      </c>
      <c r="X538" t="s">
        <v>44</v>
      </c>
      <c r="Y538" t="s">
        <v>44</v>
      </c>
      <c r="Z538" t="s">
        <v>39</v>
      </c>
      <c r="AA538" t="s">
        <v>68</v>
      </c>
      <c r="AB538" s="4">
        <v>44568</v>
      </c>
      <c r="AC538" t="s">
        <v>454</v>
      </c>
      <c r="AD538" t="s">
        <v>37</v>
      </c>
      <c r="AE538" t="s">
        <v>45</v>
      </c>
      <c r="AF538" t="s">
        <v>223</v>
      </c>
      <c r="AG538" t="s">
        <v>46</v>
      </c>
      <c r="AH538" t="s">
        <v>45</v>
      </c>
      <c r="AI538" s="4">
        <v>44568</v>
      </c>
      <c r="AJ538" s="6">
        <f>IF(C538="","Sin Fecha Inicial",IF(AI538="","Sin Fecha Solucion",NETWORKDAYS.INTL(C538,AI538,1,FESTIVOS!$A$1:$A$17)-1))</f>
        <v>0</v>
      </c>
      <c r="AK538" s="5">
        <v>30</v>
      </c>
      <c r="AL538" s="5" t="s">
        <v>389</v>
      </c>
    </row>
    <row r="539" spans="1:38" x14ac:dyDescent="0.25">
      <c r="A539" t="s">
        <v>58</v>
      </c>
      <c r="B539">
        <v>2022000056</v>
      </c>
      <c r="C539" s="4">
        <v>44566</v>
      </c>
      <c r="D539" t="s">
        <v>40</v>
      </c>
      <c r="E539" t="s">
        <v>431</v>
      </c>
      <c r="F539" t="s">
        <v>35</v>
      </c>
      <c r="G539" t="s">
        <v>41</v>
      </c>
      <c r="H539">
        <v>425232</v>
      </c>
      <c r="I539">
        <v>20210123982</v>
      </c>
      <c r="J539"/>
      <c r="K539" s="4"/>
      <c r="L539"/>
      <c r="M539" t="s">
        <v>223</v>
      </c>
      <c r="N539"/>
      <c r="O539" t="s">
        <v>7</v>
      </c>
      <c r="P539">
        <v>31876517</v>
      </c>
      <c r="Q539" t="s">
        <v>1918</v>
      </c>
      <c r="R539" t="s">
        <v>223</v>
      </c>
      <c r="S539" t="s">
        <v>1919</v>
      </c>
      <c r="T539" t="s">
        <v>62</v>
      </c>
      <c r="U539" t="s">
        <v>1920</v>
      </c>
      <c r="V539" t="s">
        <v>43</v>
      </c>
      <c r="W539" t="s">
        <v>44</v>
      </c>
      <c r="X539" t="s">
        <v>44</v>
      </c>
      <c r="Y539" t="s">
        <v>44</v>
      </c>
      <c r="Z539" t="s">
        <v>39</v>
      </c>
      <c r="AA539" t="s">
        <v>68</v>
      </c>
      <c r="AB539" s="4">
        <v>44568</v>
      </c>
      <c r="AC539" t="s">
        <v>467</v>
      </c>
      <c r="AD539" t="s">
        <v>37</v>
      </c>
      <c r="AE539" t="s">
        <v>45</v>
      </c>
      <c r="AF539" t="s">
        <v>223</v>
      </c>
      <c r="AG539" t="s">
        <v>46</v>
      </c>
      <c r="AH539" t="s">
        <v>45</v>
      </c>
      <c r="AI539" s="4">
        <v>44573</v>
      </c>
      <c r="AJ539" s="6">
        <f>IF(C539="","Sin Fecha Inicial",IF(AI539="","Sin Fecha Solucion",NETWORKDAYS.INTL(C539,AI539,1,FESTIVOS!$A$1:$A$17)-1))</f>
        <v>4</v>
      </c>
      <c r="AK539" s="5">
        <v>30</v>
      </c>
      <c r="AL539" s="5" t="s">
        <v>389</v>
      </c>
    </row>
    <row r="540" spans="1:38" x14ac:dyDescent="0.25">
      <c r="A540" t="s">
        <v>58</v>
      </c>
      <c r="B540">
        <v>2022000087</v>
      </c>
      <c r="C540" s="4">
        <v>44567</v>
      </c>
      <c r="D540" t="s">
        <v>40</v>
      </c>
      <c r="E540" t="s">
        <v>439</v>
      </c>
      <c r="F540" t="s">
        <v>35</v>
      </c>
      <c r="G540" t="s">
        <v>41</v>
      </c>
      <c r="H540">
        <v>727361</v>
      </c>
      <c r="I540">
        <v>20190376246</v>
      </c>
      <c r="J540"/>
      <c r="K540" s="4"/>
      <c r="L540"/>
      <c r="M540" t="s">
        <v>223</v>
      </c>
      <c r="N540"/>
      <c r="O540" t="s">
        <v>7</v>
      </c>
      <c r="P540">
        <v>66824413</v>
      </c>
      <c r="Q540" t="s">
        <v>312</v>
      </c>
      <c r="R540" t="s">
        <v>223</v>
      </c>
      <c r="S540" t="s">
        <v>1921</v>
      </c>
      <c r="T540" t="s">
        <v>71</v>
      </c>
      <c r="U540" t="s">
        <v>1922</v>
      </c>
      <c r="V540" t="s">
        <v>43</v>
      </c>
      <c r="W540" t="s">
        <v>44</v>
      </c>
      <c r="X540" t="s">
        <v>44</v>
      </c>
      <c r="Y540" t="s">
        <v>44</v>
      </c>
      <c r="Z540" t="s">
        <v>39</v>
      </c>
      <c r="AA540" t="s">
        <v>68</v>
      </c>
      <c r="AB540" s="4">
        <v>44572</v>
      </c>
      <c r="AC540" t="s">
        <v>467</v>
      </c>
      <c r="AD540" t="s">
        <v>1923</v>
      </c>
      <c r="AE540" t="s">
        <v>45</v>
      </c>
      <c r="AF540" t="s">
        <v>223</v>
      </c>
      <c r="AG540" t="s">
        <v>46</v>
      </c>
      <c r="AH540" t="s">
        <v>45</v>
      </c>
      <c r="AI540" s="4">
        <v>44573</v>
      </c>
      <c r="AJ540" s="6">
        <f>IF(C540="","Sin Fecha Inicial",IF(AI540="","Sin Fecha Solucion",NETWORKDAYS.INTL(C540,AI540,1,FESTIVOS!$A$1:$A$17)-1))</f>
        <v>3</v>
      </c>
      <c r="AK540" s="5">
        <v>1</v>
      </c>
      <c r="AL540" s="5" t="str">
        <f>IF(AJ540&lt;=AK540,"CUMPLE","No cumple")</f>
        <v>No cumple</v>
      </c>
    </row>
    <row r="541" spans="1:38" x14ac:dyDescent="0.25">
      <c r="A541" t="s">
        <v>58</v>
      </c>
      <c r="B541">
        <v>2022000097</v>
      </c>
      <c r="C541" s="4">
        <v>44568</v>
      </c>
      <c r="D541" t="s">
        <v>61</v>
      </c>
      <c r="E541" t="s">
        <v>454</v>
      </c>
      <c r="F541" t="s">
        <v>35</v>
      </c>
      <c r="G541" t="s">
        <v>91</v>
      </c>
      <c r="H541">
        <v>2129</v>
      </c>
      <c r="I541">
        <v>20210963773</v>
      </c>
      <c r="J541"/>
      <c r="K541" s="4"/>
      <c r="L541"/>
      <c r="M541" t="s">
        <v>223</v>
      </c>
      <c r="N541"/>
      <c r="O541" t="s">
        <v>7</v>
      </c>
      <c r="P541">
        <v>34543838</v>
      </c>
      <c r="Q541" t="s">
        <v>1924</v>
      </c>
      <c r="R541" t="s">
        <v>223</v>
      </c>
      <c r="S541" t="s">
        <v>223</v>
      </c>
      <c r="T541" t="s">
        <v>71</v>
      </c>
      <c r="U541" t="s">
        <v>1925</v>
      </c>
      <c r="V541" t="s">
        <v>43</v>
      </c>
      <c r="W541" t="s">
        <v>44</v>
      </c>
      <c r="X541" t="s">
        <v>44</v>
      </c>
      <c r="Y541" t="s">
        <v>44</v>
      </c>
      <c r="Z541" t="s">
        <v>39</v>
      </c>
      <c r="AA541" t="s">
        <v>68</v>
      </c>
      <c r="AB541" s="4">
        <v>44572</v>
      </c>
      <c r="AC541" t="s">
        <v>467</v>
      </c>
      <c r="AD541" t="s">
        <v>37</v>
      </c>
      <c r="AE541" t="s">
        <v>45</v>
      </c>
      <c r="AF541" t="s">
        <v>223</v>
      </c>
      <c r="AG541" t="s">
        <v>46</v>
      </c>
      <c r="AH541" t="s">
        <v>45</v>
      </c>
      <c r="AI541" s="4">
        <v>44573</v>
      </c>
      <c r="AJ541" s="6">
        <f>IF(C541="","Sin Fecha Inicial",IF(AI541="","Sin Fecha Solucion",NETWORKDAYS.INTL(C541,AI541,1,FESTIVOS!$A$1:$A$17)-1))</f>
        <v>2</v>
      </c>
      <c r="AK541" s="5">
        <v>1</v>
      </c>
      <c r="AL541" s="5" t="str">
        <f>IF(AJ541&lt;=AK541,"CUMPLE","No cumple")</f>
        <v>No cumple</v>
      </c>
    </row>
    <row r="542" spans="1:38" x14ac:dyDescent="0.25">
      <c r="A542" t="s">
        <v>58</v>
      </c>
      <c r="B542">
        <v>2022000105</v>
      </c>
      <c r="C542" s="4">
        <v>44568</v>
      </c>
      <c r="D542" t="s">
        <v>40</v>
      </c>
      <c r="E542" t="s">
        <v>454</v>
      </c>
      <c r="F542" t="s">
        <v>35</v>
      </c>
      <c r="G542" t="s">
        <v>41</v>
      </c>
      <c r="H542">
        <v>834560</v>
      </c>
      <c r="I542">
        <v>20220007655</v>
      </c>
      <c r="J542"/>
      <c r="K542" s="4"/>
      <c r="L542"/>
      <c r="M542" t="s">
        <v>223</v>
      </c>
      <c r="N542"/>
      <c r="O542" t="s">
        <v>7</v>
      </c>
      <c r="P542">
        <v>66827003</v>
      </c>
      <c r="Q542" t="s">
        <v>1926</v>
      </c>
      <c r="R542" t="s">
        <v>1927</v>
      </c>
      <c r="S542" t="s">
        <v>1928</v>
      </c>
      <c r="T542" t="s">
        <v>62</v>
      </c>
      <c r="U542" t="s">
        <v>223</v>
      </c>
      <c r="V542" t="s">
        <v>43</v>
      </c>
      <c r="W542" t="s">
        <v>44</v>
      </c>
      <c r="X542" t="s">
        <v>44</v>
      </c>
      <c r="Y542" t="s">
        <v>44</v>
      </c>
      <c r="Z542" t="s">
        <v>39</v>
      </c>
      <c r="AA542" t="s">
        <v>68</v>
      </c>
      <c r="AB542" s="4">
        <v>44573</v>
      </c>
      <c r="AC542" t="s">
        <v>467</v>
      </c>
      <c r="AD542" t="s">
        <v>37</v>
      </c>
      <c r="AE542" t="s">
        <v>45</v>
      </c>
      <c r="AF542" t="s">
        <v>223</v>
      </c>
      <c r="AG542" t="s">
        <v>46</v>
      </c>
      <c r="AH542" t="s">
        <v>45</v>
      </c>
      <c r="AI542" s="4">
        <v>44573</v>
      </c>
      <c r="AJ542" s="6">
        <f>IF(C542="","Sin Fecha Inicial",IF(AI542="","Sin Fecha Solucion",NETWORKDAYS.INTL(C542,AI542,1,FESTIVOS!$A$1:$A$17)-1))</f>
        <v>2</v>
      </c>
      <c r="AK542" s="5">
        <v>1</v>
      </c>
      <c r="AL542" s="5" t="str">
        <f>IF(AJ542&lt;=AK542,"CUMPLE","No cumple")</f>
        <v>No cumple</v>
      </c>
    </row>
    <row r="543" spans="1:38" x14ac:dyDescent="0.25">
      <c r="A543" t="s">
        <v>58</v>
      </c>
      <c r="B543">
        <v>2022000114</v>
      </c>
      <c r="C543" s="4">
        <v>44572</v>
      </c>
      <c r="D543" t="s">
        <v>40</v>
      </c>
      <c r="E543" t="s">
        <v>469</v>
      </c>
      <c r="F543" t="s">
        <v>35</v>
      </c>
      <c r="G543" t="s">
        <v>91</v>
      </c>
      <c r="H543">
        <v>19580</v>
      </c>
      <c r="I543">
        <v>20220000507</v>
      </c>
      <c r="J543"/>
      <c r="K543" s="4"/>
      <c r="L543"/>
      <c r="M543" t="s">
        <v>223</v>
      </c>
      <c r="N543"/>
      <c r="O543" t="s">
        <v>7</v>
      </c>
      <c r="P543">
        <v>6551328</v>
      </c>
      <c r="Q543" t="s">
        <v>1929</v>
      </c>
      <c r="R543" t="s">
        <v>223</v>
      </c>
      <c r="S543" t="s">
        <v>1930</v>
      </c>
      <c r="T543" t="s">
        <v>71</v>
      </c>
      <c r="U543" t="s">
        <v>1931</v>
      </c>
      <c r="V543" t="s">
        <v>43</v>
      </c>
      <c r="W543" t="s">
        <v>44</v>
      </c>
      <c r="X543" t="s">
        <v>44</v>
      </c>
      <c r="Y543" t="s">
        <v>44</v>
      </c>
      <c r="Z543" t="s">
        <v>39</v>
      </c>
      <c r="AA543" t="s">
        <v>68</v>
      </c>
      <c r="AB543" s="4">
        <v>44573</v>
      </c>
      <c r="AC543" t="s">
        <v>467</v>
      </c>
      <c r="AD543" t="s">
        <v>37</v>
      </c>
      <c r="AE543" t="s">
        <v>45</v>
      </c>
      <c r="AF543" t="s">
        <v>223</v>
      </c>
      <c r="AG543" t="s">
        <v>46</v>
      </c>
      <c r="AH543" t="s">
        <v>45</v>
      </c>
      <c r="AI543" s="4">
        <v>44573</v>
      </c>
      <c r="AJ543" s="6">
        <f>IF(C543="","Sin Fecha Inicial",IF(AI543="","Sin Fecha Solucion",NETWORKDAYS.INTL(C543,AI543,1,FESTIVOS!$A$1:$A$17)-1))</f>
        <v>1</v>
      </c>
      <c r="AK543" s="5">
        <v>1</v>
      </c>
      <c r="AL543" s="5" t="str">
        <f>IF(AJ543&lt;=AK543,"CUMPLE","No cumple")</f>
        <v>CUMPLE</v>
      </c>
    </row>
    <row r="544" spans="1:38" x14ac:dyDescent="0.25">
      <c r="A544" t="s">
        <v>58</v>
      </c>
      <c r="B544">
        <v>2022000115</v>
      </c>
      <c r="C544" s="4">
        <v>44572</v>
      </c>
      <c r="D544" t="s">
        <v>40</v>
      </c>
      <c r="E544" t="s">
        <v>469</v>
      </c>
      <c r="F544" t="s">
        <v>35</v>
      </c>
      <c r="G544" t="s">
        <v>41</v>
      </c>
      <c r="H544">
        <v>1110752</v>
      </c>
      <c r="I544">
        <v>20210157256</v>
      </c>
      <c r="J544"/>
      <c r="K544" s="4"/>
      <c r="L544"/>
      <c r="M544" t="s">
        <v>223</v>
      </c>
      <c r="N544"/>
      <c r="O544" t="s">
        <v>7</v>
      </c>
      <c r="P544">
        <v>1112771068</v>
      </c>
      <c r="Q544" t="s">
        <v>1932</v>
      </c>
      <c r="R544" t="s">
        <v>280</v>
      </c>
      <c r="S544" t="s">
        <v>1933</v>
      </c>
      <c r="T544" t="s">
        <v>62</v>
      </c>
      <c r="U544" t="s">
        <v>1934</v>
      </c>
      <c r="V544" t="s">
        <v>43</v>
      </c>
      <c r="W544" t="s">
        <v>44</v>
      </c>
      <c r="X544" t="s">
        <v>44</v>
      </c>
      <c r="Y544" t="s">
        <v>44</v>
      </c>
      <c r="Z544" t="s">
        <v>39</v>
      </c>
      <c r="AA544" t="s">
        <v>68</v>
      </c>
      <c r="AB544" s="4">
        <v>44573</v>
      </c>
      <c r="AC544" t="s">
        <v>467</v>
      </c>
      <c r="AD544" t="s">
        <v>37</v>
      </c>
      <c r="AE544" t="s">
        <v>45</v>
      </c>
      <c r="AF544" t="s">
        <v>223</v>
      </c>
      <c r="AG544" t="s">
        <v>46</v>
      </c>
      <c r="AH544" t="s">
        <v>45</v>
      </c>
      <c r="AI544" s="4">
        <v>44573</v>
      </c>
      <c r="AJ544" s="6">
        <f>IF(C544="","Sin Fecha Inicial",IF(AI544="","Sin Fecha Solucion",NETWORKDAYS.INTL(C544,AI544,1,FESTIVOS!$A$1:$A$17)-1))</f>
        <v>1</v>
      </c>
      <c r="AK544" s="5">
        <v>1</v>
      </c>
      <c r="AL544" s="5" t="s">
        <v>389</v>
      </c>
    </row>
    <row r="545" spans="1:38" x14ac:dyDescent="0.25">
      <c r="A545" t="s">
        <v>58</v>
      </c>
      <c r="B545">
        <v>2022000084</v>
      </c>
      <c r="C545" s="4">
        <v>44567</v>
      </c>
      <c r="D545" t="s">
        <v>40</v>
      </c>
      <c r="E545" t="s">
        <v>439</v>
      </c>
      <c r="F545" t="s">
        <v>35</v>
      </c>
      <c r="G545" t="s">
        <v>41</v>
      </c>
      <c r="H545">
        <v>778235</v>
      </c>
      <c r="I545">
        <v>20090555445</v>
      </c>
      <c r="J545"/>
      <c r="K545" s="4"/>
      <c r="L545"/>
      <c r="M545" t="s">
        <v>223</v>
      </c>
      <c r="N545"/>
      <c r="O545" t="s">
        <v>7</v>
      </c>
      <c r="P545">
        <v>11152706284</v>
      </c>
      <c r="Q545" t="s">
        <v>1935</v>
      </c>
      <c r="R545" t="s">
        <v>1936</v>
      </c>
      <c r="S545" t="s">
        <v>1937</v>
      </c>
      <c r="T545" t="s">
        <v>62</v>
      </c>
      <c r="U545" t="s">
        <v>1938</v>
      </c>
      <c r="V545" t="s">
        <v>43</v>
      </c>
      <c r="W545" t="s">
        <v>44</v>
      </c>
      <c r="X545" t="s">
        <v>44</v>
      </c>
      <c r="Y545" t="s">
        <v>44</v>
      </c>
      <c r="Z545" t="s">
        <v>39</v>
      </c>
      <c r="AA545" t="s">
        <v>68</v>
      </c>
      <c r="AB545" s="4">
        <v>44568</v>
      </c>
      <c r="AC545" t="s">
        <v>475</v>
      </c>
      <c r="AD545" t="s">
        <v>37</v>
      </c>
      <c r="AE545" t="s">
        <v>45</v>
      </c>
      <c r="AF545" t="s">
        <v>223</v>
      </c>
      <c r="AG545" t="s">
        <v>46</v>
      </c>
      <c r="AH545" t="s">
        <v>45</v>
      </c>
      <c r="AI545" s="4">
        <v>44574</v>
      </c>
      <c r="AJ545" s="6">
        <f>IF(C545="","Sin Fecha Inicial",IF(AI545="","Sin Fecha Solucion",NETWORKDAYS.INTL(C545,AI545,1,FESTIVOS!$A$1:$A$17)-1))</f>
        <v>4</v>
      </c>
      <c r="AK545" s="5">
        <v>30</v>
      </c>
      <c r="AL545" s="5" t="s">
        <v>389</v>
      </c>
    </row>
    <row r="546" spans="1:38" x14ac:dyDescent="0.25">
      <c r="A546" t="s">
        <v>58</v>
      </c>
      <c r="B546">
        <v>2022000086</v>
      </c>
      <c r="C546" s="4">
        <v>44567</v>
      </c>
      <c r="D546" t="s">
        <v>38</v>
      </c>
      <c r="E546" t="s">
        <v>439</v>
      </c>
      <c r="F546" t="s">
        <v>35</v>
      </c>
      <c r="G546" t="s">
        <v>41</v>
      </c>
      <c r="H546">
        <v>1137745</v>
      </c>
      <c r="I546">
        <v>20220002680</v>
      </c>
      <c r="J546"/>
      <c r="K546" s="4"/>
      <c r="L546"/>
      <c r="M546" t="s">
        <v>223</v>
      </c>
      <c r="N546"/>
      <c r="O546" t="s">
        <v>7</v>
      </c>
      <c r="P546">
        <v>1143865327</v>
      </c>
      <c r="Q546" t="s">
        <v>1939</v>
      </c>
      <c r="R546" t="s">
        <v>223</v>
      </c>
      <c r="S546" t="s">
        <v>1940</v>
      </c>
      <c r="T546" t="s">
        <v>62</v>
      </c>
      <c r="U546" t="s">
        <v>1941</v>
      </c>
      <c r="V546" t="s">
        <v>43</v>
      </c>
      <c r="W546" t="s">
        <v>44</v>
      </c>
      <c r="X546" t="s">
        <v>44</v>
      </c>
      <c r="Y546" t="s">
        <v>44</v>
      </c>
      <c r="Z546" t="s">
        <v>39</v>
      </c>
      <c r="AA546" t="s">
        <v>68</v>
      </c>
      <c r="AB546" s="4">
        <v>44568</v>
      </c>
      <c r="AC546" t="s">
        <v>475</v>
      </c>
      <c r="AD546" t="s">
        <v>37</v>
      </c>
      <c r="AE546" t="s">
        <v>45</v>
      </c>
      <c r="AF546" t="s">
        <v>223</v>
      </c>
      <c r="AG546" t="s">
        <v>46</v>
      </c>
      <c r="AH546" t="s">
        <v>45</v>
      </c>
      <c r="AI546" s="4">
        <v>44574</v>
      </c>
      <c r="AJ546" s="6">
        <f>IF(C546="","Sin Fecha Inicial",IF(AI546="","Sin Fecha Solucion",NETWORKDAYS.INTL(C546,AI546,1,FESTIVOS!$A$1:$A$17)-1))</f>
        <v>4</v>
      </c>
      <c r="AK546" s="5">
        <v>30</v>
      </c>
      <c r="AL546" s="5" t="s">
        <v>389</v>
      </c>
    </row>
    <row r="547" spans="1:38" x14ac:dyDescent="0.25">
      <c r="A547" t="s">
        <v>58</v>
      </c>
      <c r="B547">
        <v>2022000125</v>
      </c>
      <c r="C547" s="4">
        <v>44572</v>
      </c>
      <c r="D547" t="s">
        <v>102</v>
      </c>
      <c r="E547" t="s">
        <v>469</v>
      </c>
      <c r="F547" t="s">
        <v>35</v>
      </c>
      <c r="G547" t="s">
        <v>108</v>
      </c>
      <c r="H547">
        <v>6598</v>
      </c>
      <c r="I547"/>
      <c r="J547"/>
      <c r="K547" s="4"/>
      <c r="L547"/>
      <c r="M547" t="s">
        <v>223</v>
      </c>
      <c r="N547"/>
      <c r="O547" t="s">
        <v>7</v>
      </c>
      <c r="P547"/>
      <c r="Q547" t="s">
        <v>1942</v>
      </c>
      <c r="R547" t="s">
        <v>223</v>
      </c>
      <c r="S547" t="s">
        <v>1943</v>
      </c>
      <c r="T547" t="s">
        <v>51</v>
      </c>
      <c r="U547" t="s">
        <v>1944</v>
      </c>
      <c r="V547" t="s">
        <v>87</v>
      </c>
      <c r="W547" t="s">
        <v>44</v>
      </c>
      <c r="X547" t="s">
        <v>44</v>
      </c>
      <c r="Y547" t="s">
        <v>44</v>
      </c>
      <c r="Z547" t="s">
        <v>39</v>
      </c>
      <c r="AA547" t="s">
        <v>68</v>
      </c>
      <c r="AB547" s="4">
        <v>44573</v>
      </c>
      <c r="AC547" t="s">
        <v>475</v>
      </c>
      <c r="AD547" t="s">
        <v>37</v>
      </c>
      <c r="AE547" t="s">
        <v>45</v>
      </c>
      <c r="AF547" t="s">
        <v>223</v>
      </c>
      <c r="AG547" t="s">
        <v>45</v>
      </c>
      <c r="AH547" t="s">
        <v>45</v>
      </c>
      <c r="AI547" s="4">
        <v>44574</v>
      </c>
      <c r="AJ547" s="6">
        <f>IF(C547="","Sin Fecha Inicial",IF(AI547="","Sin Fecha Solucion",NETWORKDAYS.INTL(C547,AI547,1,FESTIVOS!$A$1:$A$17)-1))</f>
        <v>2</v>
      </c>
      <c r="AK547" s="5">
        <v>30</v>
      </c>
      <c r="AL547" s="5" t="s">
        <v>389</v>
      </c>
    </row>
    <row r="548" spans="1:38" x14ac:dyDescent="0.25">
      <c r="A548" t="s">
        <v>58</v>
      </c>
      <c r="B548">
        <v>2022000127</v>
      </c>
      <c r="C548" s="4">
        <v>44572</v>
      </c>
      <c r="D548" t="s">
        <v>40</v>
      </c>
      <c r="E548" t="s">
        <v>469</v>
      </c>
      <c r="F548" t="s">
        <v>35</v>
      </c>
      <c r="G548" t="s">
        <v>41</v>
      </c>
      <c r="H548">
        <v>427639</v>
      </c>
      <c r="I548">
        <v>20210961953</v>
      </c>
      <c r="J548"/>
      <c r="K548" s="4"/>
      <c r="L548"/>
      <c r="M548" t="s">
        <v>223</v>
      </c>
      <c r="N548"/>
      <c r="O548" t="s">
        <v>7</v>
      </c>
      <c r="P548">
        <v>1130604584</v>
      </c>
      <c r="Q548" t="s">
        <v>1945</v>
      </c>
      <c r="R548" t="s">
        <v>1946</v>
      </c>
      <c r="S548" t="s">
        <v>1947</v>
      </c>
      <c r="T548" t="s">
        <v>62</v>
      </c>
      <c r="U548" t="s">
        <v>1948</v>
      </c>
      <c r="V548" t="s">
        <v>43</v>
      </c>
      <c r="W548" t="s">
        <v>44</v>
      </c>
      <c r="X548" t="s">
        <v>44</v>
      </c>
      <c r="Y548" t="s">
        <v>44</v>
      </c>
      <c r="Z548" t="s">
        <v>39</v>
      </c>
      <c r="AA548" t="s">
        <v>68</v>
      </c>
      <c r="AB548" s="4">
        <v>44573</v>
      </c>
      <c r="AC548" t="s">
        <v>475</v>
      </c>
      <c r="AD548" t="s">
        <v>37</v>
      </c>
      <c r="AE548" t="s">
        <v>45</v>
      </c>
      <c r="AF548" t="s">
        <v>223</v>
      </c>
      <c r="AG548" t="s">
        <v>46</v>
      </c>
      <c r="AH548" t="s">
        <v>45</v>
      </c>
      <c r="AI548" s="4">
        <v>44573</v>
      </c>
      <c r="AJ548" s="6">
        <f>IF(C548="","Sin Fecha Inicial",IF(AI548="","Sin Fecha Solucion",NETWORKDAYS.INTL(C548,AI548,1,FESTIVOS!$A$1:$A$17)-1))</f>
        <v>1</v>
      </c>
      <c r="AK548" s="5">
        <v>30</v>
      </c>
      <c r="AL548" s="5" t="s">
        <v>389</v>
      </c>
    </row>
    <row r="549" spans="1:38" x14ac:dyDescent="0.25">
      <c r="A549" t="s">
        <v>58</v>
      </c>
      <c r="B549">
        <v>2022000138</v>
      </c>
      <c r="C549" s="4">
        <v>44573</v>
      </c>
      <c r="D549" t="s">
        <v>40</v>
      </c>
      <c r="E549" t="s">
        <v>467</v>
      </c>
      <c r="F549" t="s">
        <v>35</v>
      </c>
      <c r="G549" t="s">
        <v>41</v>
      </c>
      <c r="H549">
        <v>1136486</v>
      </c>
      <c r="I549"/>
      <c r="J549"/>
      <c r="K549" s="4"/>
      <c r="L549"/>
      <c r="M549" t="s">
        <v>223</v>
      </c>
      <c r="N549"/>
      <c r="O549" t="s">
        <v>7</v>
      </c>
      <c r="P549">
        <v>16916491</v>
      </c>
      <c r="Q549" t="s">
        <v>1949</v>
      </c>
      <c r="R549" t="s">
        <v>223</v>
      </c>
      <c r="S549" t="s">
        <v>1950</v>
      </c>
      <c r="T549" t="s">
        <v>71</v>
      </c>
      <c r="U549" t="s">
        <v>1951</v>
      </c>
      <c r="V549" t="s">
        <v>43</v>
      </c>
      <c r="W549" t="s">
        <v>44</v>
      </c>
      <c r="X549" t="s">
        <v>44</v>
      </c>
      <c r="Y549" t="s">
        <v>44</v>
      </c>
      <c r="Z549" t="s">
        <v>39</v>
      </c>
      <c r="AA549" t="s">
        <v>68</v>
      </c>
      <c r="AB549" s="4">
        <v>44573</v>
      </c>
      <c r="AC549" t="s">
        <v>475</v>
      </c>
      <c r="AD549" t="s">
        <v>37</v>
      </c>
      <c r="AE549" t="s">
        <v>45</v>
      </c>
      <c r="AF549" t="s">
        <v>223</v>
      </c>
      <c r="AG549" t="s">
        <v>46</v>
      </c>
      <c r="AH549" t="s">
        <v>45</v>
      </c>
      <c r="AI549" s="4">
        <v>44573</v>
      </c>
      <c r="AJ549" s="6">
        <f>IF(C549="","Sin Fecha Inicial",IF(AI549="","Sin Fecha Solucion",NETWORKDAYS.INTL(C549,AI549,1,FESTIVOS!$A$1:$A$17)-1))</f>
        <v>0</v>
      </c>
      <c r="AK549" s="5">
        <v>30</v>
      </c>
      <c r="AL549" s="5" t="s">
        <v>389</v>
      </c>
    </row>
    <row r="550" spans="1:38" x14ac:dyDescent="0.25">
      <c r="A550" t="s">
        <v>58</v>
      </c>
      <c r="B550">
        <v>2022000140</v>
      </c>
      <c r="C550" s="4">
        <v>44573</v>
      </c>
      <c r="D550" t="s">
        <v>40</v>
      </c>
      <c r="E550" t="s">
        <v>467</v>
      </c>
      <c r="F550" t="s">
        <v>35</v>
      </c>
      <c r="G550" t="s">
        <v>41</v>
      </c>
      <c r="H550">
        <v>1013724</v>
      </c>
      <c r="I550">
        <v>20200536052</v>
      </c>
      <c r="J550"/>
      <c r="K550" s="4"/>
      <c r="L550"/>
      <c r="M550" t="s">
        <v>223</v>
      </c>
      <c r="N550"/>
      <c r="O550" t="s">
        <v>7</v>
      </c>
      <c r="P550">
        <v>16766664</v>
      </c>
      <c r="Q550" t="s">
        <v>1952</v>
      </c>
      <c r="R550" t="s">
        <v>223</v>
      </c>
      <c r="S550" t="s">
        <v>223</v>
      </c>
      <c r="T550" t="s">
        <v>71</v>
      </c>
      <c r="U550" t="s">
        <v>1953</v>
      </c>
      <c r="V550" t="s">
        <v>43</v>
      </c>
      <c r="W550" t="s">
        <v>44</v>
      </c>
      <c r="X550" t="s">
        <v>44</v>
      </c>
      <c r="Y550" t="s">
        <v>44</v>
      </c>
      <c r="Z550" t="s">
        <v>39</v>
      </c>
      <c r="AA550" t="s">
        <v>68</v>
      </c>
      <c r="AB550" s="4">
        <v>44573</v>
      </c>
      <c r="AC550" t="s">
        <v>475</v>
      </c>
      <c r="AD550" t="s">
        <v>37</v>
      </c>
      <c r="AE550" t="s">
        <v>45</v>
      </c>
      <c r="AF550" t="s">
        <v>223</v>
      </c>
      <c r="AG550" t="s">
        <v>46</v>
      </c>
      <c r="AH550" t="s">
        <v>45</v>
      </c>
      <c r="AI550" s="4">
        <v>44573</v>
      </c>
      <c r="AJ550" s="6">
        <f>IF(C550="","Sin Fecha Inicial",IF(AI550="","Sin Fecha Solucion",NETWORKDAYS.INTL(C550,AI550,1,FESTIVOS!$A$1:$A$17)-1))</f>
        <v>0</v>
      </c>
      <c r="AK550" s="5">
        <v>30</v>
      </c>
      <c r="AL550" s="5" t="s">
        <v>389</v>
      </c>
    </row>
    <row r="551" spans="1:38" x14ac:dyDescent="0.25">
      <c r="A551" t="s">
        <v>58</v>
      </c>
      <c r="B551">
        <v>2022000147</v>
      </c>
      <c r="C551" s="4">
        <v>44573</v>
      </c>
      <c r="D551" t="s">
        <v>40</v>
      </c>
      <c r="E551" t="s">
        <v>467</v>
      </c>
      <c r="F551" t="s">
        <v>35</v>
      </c>
      <c r="G551" t="s">
        <v>41</v>
      </c>
      <c r="H551">
        <v>700341</v>
      </c>
      <c r="I551"/>
      <c r="J551"/>
      <c r="K551" s="4"/>
      <c r="L551"/>
      <c r="M551" t="s">
        <v>223</v>
      </c>
      <c r="N551"/>
      <c r="O551" t="s">
        <v>7</v>
      </c>
      <c r="P551">
        <v>71691065</v>
      </c>
      <c r="Q551" t="s">
        <v>1954</v>
      </c>
      <c r="R551" t="s">
        <v>223</v>
      </c>
      <c r="S551" t="s">
        <v>1955</v>
      </c>
      <c r="T551" t="s">
        <v>71</v>
      </c>
      <c r="U551" t="s">
        <v>1956</v>
      </c>
      <c r="V551" t="s">
        <v>43</v>
      </c>
      <c r="W551" t="s">
        <v>44</v>
      </c>
      <c r="X551" t="s">
        <v>44</v>
      </c>
      <c r="Y551" t="s">
        <v>44</v>
      </c>
      <c r="Z551" t="s">
        <v>39</v>
      </c>
      <c r="AA551" t="s">
        <v>68</v>
      </c>
      <c r="AB551" s="4">
        <v>44573</v>
      </c>
      <c r="AC551" t="s">
        <v>475</v>
      </c>
      <c r="AD551" t="s">
        <v>37</v>
      </c>
      <c r="AE551" t="s">
        <v>45</v>
      </c>
      <c r="AF551" t="s">
        <v>223</v>
      </c>
      <c r="AG551" t="s">
        <v>46</v>
      </c>
      <c r="AH551" t="s">
        <v>45</v>
      </c>
      <c r="AI551" s="4">
        <v>44573</v>
      </c>
      <c r="AJ551" s="6">
        <f>IF(C551="","Sin Fecha Inicial",IF(AI551="","Sin Fecha Solucion",NETWORKDAYS.INTL(C551,AI551,1,FESTIVOS!$A$1:$A$17)-1))</f>
        <v>0</v>
      </c>
      <c r="AK551" s="5">
        <v>30</v>
      </c>
      <c r="AL551" s="5" t="s">
        <v>389</v>
      </c>
    </row>
    <row r="552" spans="1:38" x14ac:dyDescent="0.25">
      <c r="A552" t="s">
        <v>58</v>
      </c>
      <c r="B552">
        <v>2022000155</v>
      </c>
      <c r="C552" s="4">
        <v>44574</v>
      </c>
      <c r="D552" t="s">
        <v>40</v>
      </c>
      <c r="E552" t="s">
        <v>475</v>
      </c>
      <c r="F552" t="s">
        <v>35</v>
      </c>
      <c r="G552" t="s">
        <v>41</v>
      </c>
      <c r="H552">
        <v>1053161</v>
      </c>
      <c r="I552">
        <v>20220012655</v>
      </c>
      <c r="J552"/>
      <c r="K552" s="4"/>
      <c r="L552"/>
      <c r="M552" t="s">
        <v>223</v>
      </c>
      <c r="N552"/>
      <c r="O552" t="s">
        <v>7</v>
      </c>
      <c r="P552"/>
      <c r="Q552" t="s">
        <v>1957</v>
      </c>
      <c r="R552" t="s">
        <v>223</v>
      </c>
      <c r="S552" t="s">
        <v>1958</v>
      </c>
      <c r="T552" t="s">
        <v>51</v>
      </c>
      <c r="U552" t="s">
        <v>1959</v>
      </c>
      <c r="V552" t="s">
        <v>43</v>
      </c>
      <c r="W552" t="s">
        <v>44</v>
      </c>
      <c r="X552" t="s">
        <v>44</v>
      </c>
      <c r="Y552" t="s">
        <v>44</v>
      </c>
      <c r="Z552" t="s">
        <v>39</v>
      </c>
      <c r="AA552" t="s">
        <v>68</v>
      </c>
      <c r="AB552" s="4">
        <v>44574</v>
      </c>
      <c r="AC552" t="s">
        <v>475</v>
      </c>
      <c r="AD552" t="s">
        <v>37</v>
      </c>
      <c r="AE552" t="s">
        <v>45</v>
      </c>
      <c r="AF552" t="s">
        <v>223</v>
      </c>
      <c r="AG552" t="s">
        <v>46</v>
      </c>
      <c r="AH552" t="s">
        <v>45</v>
      </c>
      <c r="AI552" s="4">
        <v>44574</v>
      </c>
      <c r="AJ552" s="6">
        <f>IF(C552="","Sin Fecha Inicial",IF(AI552="","Sin Fecha Solucion",NETWORKDAYS.INTL(C552,AI552,1,FESTIVOS!$A$1:$A$17)-1))</f>
        <v>0</v>
      </c>
      <c r="AK552" s="5">
        <v>30</v>
      </c>
      <c r="AL552" s="5" t="s">
        <v>389</v>
      </c>
    </row>
    <row r="553" spans="1:38" x14ac:dyDescent="0.25">
      <c r="A553" t="s">
        <v>58</v>
      </c>
      <c r="B553">
        <v>2022000160</v>
      </c>
      <c r="C553" s="4">
        <v>44574</v>
      </c>
      <c r="D553" t="s">
        <v>40</v>
      </c>
      <c r="E553" t="s">
        <v>475</v>
      </c>
      <c r="F553" t="s">
        <v>35</v>
      </c>
      <c r="G553" t="s">
        <v>41</v>
      </c>
      <c r="H553">
        <v>918925</v>
      </c>
      <c r="I553">
        <v>20220001063</v>
      </c>
      <c r="J553"/>
      <c r="K553" s="4"/>
      <c r="L553"/>
      <c r="M553" t="s">
        <v>223</v>
      </c>
      <c r="N553"/>
      <c r="O553" t="s">
        <v>7</v>
      </c>
      <c r="P553"/>
      <c r="Q553" t="s">
        <v>1960</v>
      </c>
      <c r="R553" t="s">
        <v>1961</v>
      </c>
      <c r="S553" t="s">
        <v>1962</v>
      </c>
      <c r="T553" t="s">
        <v>51</v>
      </c>
      <c r="U553" t="s">
        <v>1963</v>
      </c>
      <c r="V553" t="s">
        <v>43</v>
      </c>
      <c r="W553" t="s">
        <v>44</v>
      </c>
      <c r="X553" t="s">
        <v>44</v>
      </c>
      <c r="Y553" t="s">
        <v>44</v>
      </c>
      <c r="Z553" t="s">
        <v>39</v>
      </c>
      <c r="AA553" t="s">
        <v>68</v>
      </c>
      <c r="AB553" s="4">
        <v>44574</v>
      </c>
      <c r="AC553" t="s">
        <v>475</v>
      </c>
      <c r="AD553" t="s">
        <v>37</v>
      </c>
      <c r="AE553" t="s">
        <v>45</v>
      </c>
      <c r="AF553" t="s">
        <v>223</v>
      </c>
      <c r="AG553" t="s">
        <v>46</v>
      </c>
      <c r="AH553" t="s">
        <v>45</v>
      </c>
      <c r="AI553" s="4">
        <v>44574</v>
      </c>
      <c r="AJ553" s="6">
        <f>IF(C553="","Sin Fecha Inicial",IF(AI553="","Sin Fecha Solucion",NETWORKDAYS.INTL(C553,AI553,1,FESTIVOS!$A$1:$A$17)-1))</f>
        <v>0</v>
      </c>
      <c r="AK553" s="5">
        <v>1</v>
      </c>
      <c r="AL553" s="5" t="str">
        <f>IF(AJ553&lt;=AK553,"CUMPLE","No cumple")</f>
        <v>CUMPLE</v>
      </c>
    </row>
    <row r="554" spans="1:38" x14ac:dyDescent="0.25">
      <c r="A554" t="s">
        <v>58</v>
      </c>
      <c r="B554">
        <v>2022000173</v>
      </c>
      <c r="C554" s="4">
        <v>44575</v>
      </c>
      <c r="D554" t="s">
        <v>40</v>
      </c>
      <c r="E554" t="s">
        <v>497</v>
      </c>
      <c r="F554" t="s">
        <v>35</v>
      </c>
      <c r="G554" t="s">
        <v>41</v>
      </c>
      <c r="H554">
        <v>569994</v>
      </c>
      <c r="I554">
        <v>20220003345</v>
      </c>
      <c r="J554"/>
      <c r="K554" s="4"/>
      <c r="L554"/>
      <c r="M554" t="s">
        <v>223</v>
      </c>
      <c r="N554"/>
      <c r="O554" t="s">
        <v>7</v>
      </c>
      <c r="P554"/>
      <c r="Q554" t="s">
        <v>1964</v>
      </c>
      <c r="R554" t="s">
        <v>223</v>
      </c>
      <c r="S554" t="s">
        <v>369</v>
      </c>
      <c r="T554" t="s">
        <v>51</v>
      </c>
      <c r="U554" t="s">
        <v>1965</v>
      </c>
      <c r="V554" t="s">
        <v>43</v>
      </c>
      <c r="W554" t="s">
        <v>44</v>
      </c>
      <c r="X554" t="s">
        <v>44</v>
      </c>
      <c r="Y554" t="s">
        <v>44</v>
      </c>
      <c r="Z554" t="s">
        <v>39</v>
      </c>
      <c r="AA554" t="s">
        <v>68</v>
      </c>
      <c r="AB554" s="4">
        <v>44575</v>
      </c>
      <c r="AC554" t="s">
        <v>497</v>
      </c>
      <c r="AD554" t="s">
        <v>37</v>
      </c>
      <c r="AE554" t="s">
        <v>45</v>
      </c>
      <c r="AF554" t="s">
        <v>223</v>
      </c>
      <c r="AG554" t="s">
        <v>46</v>
      </c>
      <c r="AH554" t="s">
        <v>45</v>
      </c>
      <c r="AI554" s="4">
        <v>44575</v>
      </c>
      <c r="AJ554" s="6">
        <f>IF(C554="","Sin Fecha Inicial",IF(AI554="","Sin Fecha Solucion",NETWORKDAYS.INTL(C554,AI554,1,FESTIVOS!$A$1:$A$17)-1))</f>
        <v>0</v>
      </c>
      <c r="AK554" s="5">
        <v>1</v>
      </c>
      <c r="AL554" s="5" t="str">
        <f>IF(AJ554&lt;=AK554,"CUMPLE","No cumple")</f>
        <v>CUMPLE</v>
      </c>
    </row>
    <row r="555" spans="1:38" x14ac:dyDescent="0.25">
      <c r="A555" t="s">
        <v>58</v>
      </c>
      <c r="B555">
        <v>2022000182</v>
      </c>
      <c r="C555" s="4">
        <v>44575</v>
      </c>
      <c r="D555" t="s">
        <v>40</v>
      </c>
      <c r="E555" t="s">
        <v>497</v>
      </c>
      <c r="F555" t="s">
        <v>35</v>
      </c>
      <c r="G555" t="s">
        <v>41</v>
      </c>
      <c r="H555">
        <v>1101761</v>
      </c>
      <c r="I555"/>
      <c r="J555"/>
      <c r="K555" s="4"/>
      <c r="L555"/>
      <c r="M555" t="s">
        <v>223</v>
      </c>
      <c r="N555"/>
      <c r="O555" t="s">
        <v>7</v>
      </c>
      <c r="P555"/>
      <c r="Q555" t="s">
        <v>1966</v>
      </c>
      <c r="R555" t="s">
        <v>1967</v>
      </c>
      <c r="S555" t="s">
        <v>1968</v>
      </c>
      <c r="T555" t="s">
        <v>51</v>
      </c>
      <c r="U555" t="s">
        <v>1969</v>
      </c>
      <c r="V555" t="s">
        <v>43</v>
      </c>
      <c r="W555" t="s">
        <v>44</v>
      </c>
      <c r="X555" t="s">
        <v>44</v>
      </c>
      <c r="Y555" t="s">
        <v>44</v>
      </c>
      <c r="Z555" t="s">
        <v>39</v>
      </c>
      <c r="AA555" t="s">
        <v>68</v>
      </c>
      <c r="AB555" s="4">
        <v>44575</v>
      </c>
      <c r="AC555" t="s">
        <v>497</v>
      </c>
      <c r="AD555" t="s">
        <v>37</v>
      </c>
      <c r="AE555" t="s">
        <v>45</v>
      </c>
      <c r="AF555" t="s">
        <v>223</v>
      </c>
      <c r="AG555" t="s">
        <v>46</v>
      </c>
      <c r="AH555" t="s">
        <v>45</v>
      </c>
      <c r="AI555" s="4">
        <v>44575</v>
      </c>
      <c r="AJ555" s="6">
        <f>IF(C555="","Sin Fecha Inicial",IF(AI555="","Sin Fecha Solucion",NETWORKDAYS.INTL(C555,AI555,1,FESTIVOS!$A$1:$A$17)-1))</f>
        <v>0</v>
      </c>
      <c r="AK555" s="5">
        <v>1</v>
      </c>
      <c r="AL555" s="5" t="str">
        <f>IF(AJ555&lt;=AK555,"CUMPLE","No cumple")</f>
        <v>CUMPLE</v>
      </c>
    </row>
    <row r="556" spans="1:38" x14ac:dyDescent="0.25">
      <c r="A556" t="s">
        <v>58</v>
      </c>
      <c r="B556">
        <v>2022000177</v>
      </c>
      <c r="C556" s="4">
        <v>44575</v>
      </c>
      <c r="D556" t="s">
        <v>61</v>
      </c>
      <c r="E556" t="s">
        <v>497</v>
      </c>
      <c r="F556" t="s">
        <v>35</v>
      </c>
      <c r="G556" t="s">
        <v>41</v>
      </c>
      <c r="H556">
        <v>402732</v>
      </c>
      <c r="I556">
        <v>20220007424</v>
      </c>
      <c r="J556"/>
      <c r="K556" s="4"/>
      <c r="L556"/>
      <c r="M556" t="s">
        <v>223</v>
      </c>
      <c r="N556"/>
      <c r="O556" t="s">
        <v>7</v>
      </c>
      <c r="P556">
        <v>16746535</v>
      </c>
      <c r="Q556" t="s">
        <v>1970</v>
      </c>
      <c r="R556" t="s">
        <v>223</v>
      </c>
      <c r="S556" t="s">
        <v>1971</v>
      </c>
      <c r="T556" t="s">
        <v>62</v>
      </c>
      <c r="U556" t="s">
        <v>574</v>
      </c>
      <c r="V556" t="s">
        <v>87</v>
      </c>
      <c r="W556" t="s">
        <v>44</v>
      </c>
      <c r="X556" t="s">
        <v>44</v>
      </c>
      <c r="Y556" t="s">
        <v>44</v>
      </c>
      <c r="Z556" t="s">
        <v>39</v>
      </c>
      <c r="AA556" t="s">
        <v>68</v>
      </c>
      <c r="AB556" s="4">
        <v>44575</v>
      </c>
      <c r="AC556" t="s">
        <v>420</v>
      </c>
      <c r="AD556" t="s">
        <v>37</v>
      </c>
      <c r="AE556" t="s">
        <v>45</v>
      </c>
      <c r="AF556" t="s">
        <v>223</v>
      </c>
      <c r="AG556" t="s">
        <v>45</v>
      </c>
      <c r="AH556" t="s">
        <v>45</v>
      </c>
      <c r="AI556" s="4">
        <v>44578</v>
      </c>
      <c r="AJ556" s="6">
        <f>IF(C556="","Sin Fecha Inicial",IF(AI556="","Sin Fecha Solucion",NETWORKDAYS.INTL(C556,AI556,1,FESTIVOS!$A$1:$A$17)-1))</f>
        <v>1</v>
      </c>
      <c r="AK556" s="5">
        <v>1</v>
      </c>
      <c r="AL556" s="5" t="str">
        <f>IF(AJ556&lt;=AK556,"CUMPLE","No cumple")</f>
        <v>CUMPLE</v>
      </c>
    </row>
    <row r="557" spans="1:38" x14ac:dyDescent="0.25">
      <c r="A557" t="s">
        <v>58</v>
      </c>
      <c r="B557">
        <v>2022000178</v>
      </c>
      <c r="C557" s="4">
        <v>44575</v>
      </c>
      <c r="D557" t="s">
        <v>40</v>
      </c>
      <c r="E557" t="s">
        <v>497</v>
      </c>
      <c r="F557" t="s">
        <v>35</v>
      </c>
      <c r="G557" t="s">
        <v>41</v>
      </c>
      <c r="H557">
        <v>425232</v>
      </c>
      <c r="I557"/>
      <c r="J557"/>
      <c r="K557" s="4"/>
      <c r="L557"/>
      <c r="M557" t="s">
        <v>223</v>
      </c>
      <c r="N557"/>
      <c r="O557" t="s">
        <v>7</v>
      </c>
      <c r="P557">
        <v>31876517</v>
      </c>
      <c r="Q557" t="s">
        <v>1972</v>
      </c>
      <c r="R557" t="s">
        <v>223</v>
      </c>
      <c r="S557" t="s">
        <v>1919</v>
      </c>
      <c r="T557" t="s">
        <v>62</v>
      </c>
      <c r="U557" t="s">
        <v>1920</v>
      </c>
      <c r="V557" t="s">
        <v>43</v>
      </c>
      <c r="W557" t="s">
        <v>44</v>
      </c>
      <c r="X557" t="s">
        <v>44</v>
      </c>
      <c r="Y557" t="s">
        <v>44</v>
      </c>
      <c r="Z557" t="s">
        <v>39</v>
      </c>
      <c r="AA557" t="s">
        <v>56</v>
      </c>
      <c r="AB557" s="4">
        <v>44578</v>
      </c>
      <c r="AC557" t="s">
        <v>420</v>
      </c>
      <c r="AD557" t="s">
        <v>37</v>
      </c>
      <c r="AE557" t="s">
        <v>45</v>
      </c>
      <c r="AF557" t="s">
        <v>223</v>
      </c>
      <c r="AG557" t="s">
        <v>46</v>
      </c>
      <c r="AH557" t="s">
        <v>45</v>
      </c>
      <c r="AI557" s="4">
        <v>44578</v>
      </c>
      <c r="AJ557" s="6">
        <f>IF(C557="","Sin Fecha Inicial",IF(AI557="","Sin Fecha Solucion",NETWORKDAYS.INTL(C557,AI557,1,FESTIVOS!$A$1:$A$17)-1))</f>
        <v>1</v>
      </c>
      <c r="AK557" s="5">
        <v>1</v>
      </c>
      <c r="AL557" s="5" t="s">
        <v>389</v>
      </c>
    </row>
    <row r="558" spans="1:38" x14ac:dyDescent="0.25">
      <c r="A558" t="s">
        <v>58</v>
      </c>
      <c r="B558">
        <v>2022000204</v>
      </c>
      <c r="C558" s="4">
        <v>44578</v>
      </c>
      <c r="D558" t="s">
        <v>342</v>
      </c>
      <c r="E558" t="s">
        <v>420</v>
      </c>
      <c r="F558" t="s">
        <v>35</v>
      </c>
      <c r="G558" t="s">
        <v>91</v>
      </c>
      <c r="H558">
        <v>20928</v>
      </c>
      <c r="I558">
        <v>20210932152</v>
      </c>
      <c r="J558"/>
      <c r="K558" s="4"/>
      <c r="L558"/>
      <c r="M558" t="s">
        <v>223</v>
      </c>
      <c r="N558"/>
      <c r="O558" t="s">
        <v>7</v>
      </c>
      <c r="P558">
        <v>31471745</v>
      </c>
      <c r="Q558" t="s">
        <v>1973</v>
      </c>
      <c r="R558" t="s">
        <v>223</v>
      </c>
      <c r="S558" t="s">
        <v>1974</v>
      </c>
      <c r="T558" t="s">
        <v>71</v>
      </c>
      <c r="U558" t="s">
        <v>1975</v>
      </c>
      <c r="V558" t="s">
        <v>43</v>
      </c>
      <c r="W558" t="s">
        <v>44</v>
      </c>
      <c r="X558" t="s">
        <v>44</v>
      </c>
      <c r="Y558" t="s">
        <v>44</v>
      </c>
      <c r="Z558" t="s">
        <v>39</v>
      </c>
      <c r="AA558" t="s">
        <v>70</v>
      </c>
      <c r="AB558" s="4">
        <v>44578</v>
      </c>
      <c r="AC558" t="s">
        <v>420</v>
      </c>
      <c r="AD558" t="s">
        <v>37</v>
      </c>
      <c r="AE558" t="s">
        <v>45</v>
      </c>
      <c r="AF558" t="s">
        <v>223</v>
      </c>
      <c r="AG558" t="s">
        <v>46</v>
      </c>
      <c r="AH558" t="s">
        <v>45</v>
      </c>
      <c r="AI558" s="4">
        <v>44578</v>
      </c>
      <c r="AJ558" s="6">
        <f>IF(C558="","Sin Fecha Inicial",IF(AI558="","Sin Fecha Solucion",NETWORKDAYS.INTL(C558,AI558,1,FESTIVOS!$A$1:$A$17)-1))</f>
        <v>0</v>
      </c>
      <c r="AK558" s="5">
        <v>1</v>
      </c>
      <c r="AL558" s="5" t="s">
        <v>389</v>
      </c>
    </row>
    <row r="559" spans="1:38" x14ac:dyDescent="0.25">
      <c r="A559" t="s">
        <v>58</v>
      </c>
      <c r="B559">
        <v>2022000196</v>
      </c>
      <c r="C559" s="4">
        <v>44578</v>
      </c>
      <c r="D559" t="s">
        <v>40</v>
      </c>
      <c r="E559" t="s">
        <v>420</v>
      </c>
      <c r="F559" t="s">
        <v>35</v>
      </c>
      <c r="G559" t="s">
        <v>41</v>
      </c>
      <c r="H559">
        <v>1137656</v>
      </c>
      <c r="I559">
        <v>20210964735</v>
      </c>
      <c r="J559"/>
      <c r="K559" s="4"/>
      <c r="L559"/>
      <c r="M559" t="s">
        <v>223</v>
      </c>
      <c r="N559"/>
      <c r="O559" t="s">
        <v>7</v>
      </c>
      <c r="P559">
        <v>1130658268</v>
      </c>
      <c r="Q559" t="s">
        <v>1976</v>
      </c>
      <c r="R559" t="s">
        <v>223</v>
      </c>
      <c r="S559" t="s">
        <v>1977</v>
      </c>
      <c r="T559" t="s">
        <v>62</v>
      </c>
      <c r="U559" t="s">
        <v>1978</v>
      </c>
      <c r="V559" t="s">
        <v>43</v>
      </c>
      <c r="W559" t="s">
        <v>44</v>
      </c>
      <c r="X559" t="s">
        <v>44</v>
      </c>
      <c r="Y559" t="s">
        <v>44</v>
      </c>
      <c r="Z559" t="s">
        <v>39</v>
      </c>
      <c r="AA559" t="s">
        <v>68</v>
      </c>
      <c r="AB559" s="4">
        <v>44579</v>
      </c>
      <c r="AC559" t="s">
        <v>534</v>
      </c>
      <c r="AD559" t="s">
        <v>37</v>
      </c>
      <c r="AE559" t="s">
        <v>45</v>
      </c>
      <c r="AF559" t="s">
        <v>223</v>
      </c>
      <c r="AG559" t="s">
        <v>46</v>
      </c>
      <c r="AH559" t="s">
        <v>45</v>
      </c>
      <c r="AI559" s="4">
        <v>44579</v>
      </c>
      <c r="AJ559" s="6">
        <f>IF(C559="","Sin Fecha Inicial",IF(AI559="","Sin Fecha Solucion",NETWORKDAYS.INTL(C559,AI559,1,FESTIVOS!$A$1:$A$17)-1))</f>
        <v>1</v>
      </c>
      <c r="AK559" s="5">
        <v>30</v>
      </c>
      <c r="AL559" s="5" t="s">
        <v>389</v>
      </c>
    </row>
    <row r="560" spans="1:38" x14ac:dyDescent="0.25">
      <c r="A560" t="s">
        <v>58</v>
      </c>
      <c r="B560">
        <v>2022000197</v>
      </c>
      <c r="C560" s="4">
        <v>44578</v>
      </c>
      <c r="D560" t="s">
        <v>40</v>
      </c>
      <c r="E560" t="s">
        <v>420</v>
      </c>
      <c r="F560" t="s">
        <v>35</v>
      </c>
      <c r="G560" t="s">
        <v>41</v>
      </c>
      <c r="H560">
        <v>779933</v>
      </c>
      <c r="I560">
        <v>20170521696</v>
      </c>
      <c r="J560"/>
      <c r="K560" s="4"/>
      <c r="L560"/>
      <c r="M560" t="s">
        <v>223</v>
      </c>
      <c r="N560"/>
      <c r="O560" t="s">
        <v>7</v>
      </c>
      <c r="P560">
        <v>1143860165</v>
      </c>
      <c r="Q560" t="s">
        <v>1979</v>
      </c>
      <c r="R560" t="s">
        <v>1980</v>
      </c>
      <c r="S560" t="s">
        <v>1981</v>
      </c>
      <c r="T560" t="s">
        <v>62</v>
      </c>
      <c r="U560" t="s">
        <v>1982</v>
      </c>
      <c r="V560" t="s">
        <v>43</v>
      </c>
      <c r="W560" t="s">
        <v>44</v>
      </c>
      <c r="X560" t="s">
        <v>44</v>
      </c>
      <c r="Y560" t="s">
        <v>44</v>
      </c>
      <c r="Z560" t="s">
        <v>39</v>
      </c>
      <c r="AA560" t="s">
        <v>68</v>
      </c>
      <c r="AB560" s="4">
        <v>44579</v>
      </c>
      <c r="AC560" t="s">
        <v>534</v>
      </c>
      <c r="AD560" t="s">
        <v>37</v>
      </c>
      <c r="AE560" t="s">
        <v>45</v>
      </c>
      <c r="AF560" t="s">
        <v>223</v>
      </c>
      <c r="AG560" t="s">
        <v>46</v>
      </c>
      <c r="AH560" t="s">
        <v>45</v>
      </c>
      <c r="AI560" s="4">
        <v>44579</v>
      </c>
      <c r="AJ560" s="6">
        <f>IF(C560="","Sin Fecha Inicial",IF(AI560="","Sin Fecha Solucion",NETWORKDAYS.INTL(C560,AI560,1,FESTIVOS!$A$1:$A$17)-1))</f>
        <v>1</v>
      </c>
      <c r="AK560" s="5">
        <v>30</v>
      </c>
      <c r="AL560" s="5" t="s">
        <v>389</v>
      </c>
    </row>
    <row r="561" spans="1:38" x14ac:dyDescent="0.25">
      <c r="A561" t="s">
        <v>58</v>
      </c>
      <c r="B561">
        <v>2022000198</v>
      </c>
      <c r="C561" s="4">
        <v>44578</v>
      </c>
      <c r="D561" t="s">
        <v>61</v>
      </c>
      <c r="E561" t="s">
        <v>420</v>
      </c>
      <c r="F561" t="s">
        <v>35</v>
      </c>
      <c r="G561" t="s">
        <v>41</v>
      </c>
      <c r="H561">
        <v>795887</v>
      </c>
      <c r="I561"/>
      <c r="J561"/>
      <c r="K561" s="4"/>
      <c r="L561"/>
      <c r="M561" t="s">
        <v>223</v>
      </c>
      <c r="N561"/>
      <c r="O561" t="s">
        <v>7</v>
      </c>
      <c r="P561">
        <v>16639036</v>
      </c>
      <c r="Q561" t="s">
        <v>1983</v>
      </c>
      <c r="R561" t="s">
        <v>1984</v>
      </c>
      <c r="S561" t="s">
        <v>1985</v>
      </c>
      <c r="T561" t="s">
        <v>71</v>
      </c>
      <c r="U561" t="s">
        <v>1986</v>
      </c>
      <c r="V561" t="s">
        <v>87</v>
      </c>
      <c r="W561" t="s">
        <v>44</v>
      </c>
      <c r="X561" t="s">
        <v>44</v>
      </c>
      <c r="Y561" t="s">
        <v>44</v>
      </c>
      <c r="Z561" t="s">
        <v>39</v>
      </c>
      <c r="AA561" t="s">
        <v>68</v>
      </c>
      <c r="AB561" s="4">
        <v>44579</v>
      </c>
      <c r="AC561" t="s">
        <v>534</v>
      </c>
      <c r="AD561" t="s">
        <v>37</v>
      </c>
      <c r="AE561" t="s">
        <v>45</v>
      </c>
      <c r="AF561" t="s">
        <v>223</v>
      </c>
      <c r="AG561" t="s">
        <v>45</v>
      </c>
      <c r="AH561" t="s">
        <v>45</v>
      </c>
      <c r="AI561" s="4">
        <v>44579</v>
      </c>
      <c r="AJ561" s="6">
        <f>IF(C561="","Sin Fecha Inicial",IF(AI561="","Sin Fecha Solucion",NETWORKDAYS.INTL(C561,AI561,1,FESTIVOS!$A$1:$A$17)-1))</f>
        <v>1</v>
      </c>
      <c r="AK561" s="5">
        <v>30</v>
      </c>
      <c r="AL561" s="5" t="s">
        <v>389</v>
      </c>
    </row>
    <row r="562" spans="1:38" x14ac:dyDescent="0.25">
      <c r="A562" t="s">
        <v>58</v>
      </c>
      <c r="B562">
        <v>2022000216</v>
      </c>
      <c r="C562" s="4">
        <v>44578</v>
      </c>
      <c r="D562" t="s">
        <v>61</v>
      </c>
      <c r="E562" t="s">
        <v>420</v>
      </c>
      <c r="F562" t="s">
        <v>35</v>
      </c>
      <c r="G562" t="s">
        <v>91</v>
      </c>
      <c r="H562">
        <v>1814</v>
      </c>
      <c r="I562">
        <v>20210844117</v>
      </c>
      <c r="J562"/>
      <c r="K562" s="4"/>
      <c r="L562"/>
      <c r="M562" t="s">
        <v>223</v>
      </c>
      <c r="N562"/>
      <c r="O562" t="s">
        <v>7</v>
      </c>
      <c r="P562">
        <v>1113678604</v>
      </c>
      <c r="Q562" t="s">
        <v>1987</v>
      </c>
      <c r="R562" t="s">
        <v>223</v>
      </c>
      <c r="S562" t="s">
        <v>358</v>
      </c>
      <c r="T562" t="s">
        <v>71</v>
      </c>
      <c r="U562" t="s">
        <v>1988</v>
      </c>
      <c r="V562" t="s">
        <v>87</v>
      </c>
      <c r="W562" t="s">
        <v>44</v>
      </c>
      <c r="X562" t="s">
        <v>44</v>
      </c>
      <c r="Y562" t="s">
        <v>44</v>
      </c>
      <c r="Z562" t="s">
        <v>39</v>
      </c>
      <c r="AA562" t="s">
        <v>68</v>
      </c>
      <c r="AB562" s="4">
        <v>44579</v>
      </c>
      <c r="AC562" t="s">
        <v>534</v>
      </c>
      <c r="AD562" t="s">
        <v>37</v>
      </c>
      <c r="AE562" t="s">
        <v>45</v>
      </c>
      <c r="AF562" t="s">
        <v>223</v>
      </c>
      <c r="AG562" t="s">
        <v>45</v>
      </c>
      <c r="AH562" t="s">
        <v>45</v>
      </c>
      <c r="AI562" s="4">
        <v>44579</v>
      </c>
      <c r="AJ562" s="6">
        <f>IF(C562="","Sin Fecha Inicial",IF(AI562="","Sin Fecha Solucion",NETWORKDAYS.INTL(C562,AI562,1,FESTIVOS!$A$1:$A$17)-1))</f>
        <v>1</v>
      </c>
      <c r="AK562" s="5">
        <v>30</v>
      </c>
      <c r="AL562" s="5" t="s">
        <v>389</v>
      </c>
    </row>
    <row r="563" spans="1:38" x14ac:dyDescent="0.25">
      <c r="A563" t="s">
        <v>58</v>
      </c>
      <c r="B563">
        <v>2022000240</v>
      </c>
      <c r="C563" s="4">
        <v>44579</v>
      </c>
      <c r="D563" t="s">
        <v>40</v>
      </c>
      <c r="E563" t="s">
        <v>534</v>
      </c>
      <c r="F563" t="s">
        <v>35</v>
      </c>
      <c r="G563" t="s">
        <v>41</v>
      </c>
      <c r="H563">
        <v>670849</v>
      </c>
      <c r="I563"/>
      <c r="J563"/>
      <c r="K563" s="4"/>
      <c r="L563"/>
      <c r="M563" t="s">
        <v>223</v>
      </c>
      <c r="N563"/>
      <c r="O563" t="s">
        <v>7</v>
      </c>
      <c r="P563">
        <v>1130604584</v>
      </c>
      <c r="Q563" t="s">
        <v>1945</v>
      </c>
      <c r="R563" t="s">
        <v>1946</v>
      </c>
      <c r="S563" t="s">
        <v>1989</v>
      </c>
      <c r="T563" t="s">
        <v>62</v>
      </c>
      <c r="U563" t="s">
        <v>1948</v>
      </c>
      <c r="V563" t="s">
        <v>43</v>
      </c>
      <c r="W563" t="s">
        <v>44</v>
      </c>
      <c r="X563" t="s">
        <v>44</v>
      </c>
      <c r="Y563" t="s">
        <v>44</v>
      </c>
      <c r="Z563" t="s">
        <v>39</v>
      </c>
      <c r="AA563" t="s">
        <v>68</v>
      </c>
      <c r="AB563" s="4">
        <v>44579</v>
      </c>
      <c r="AC563" t="s">
        <v>534</v>
      </c>
      <c r="AD563" t="s">
        <v>37</v>
      </c>
      <c r="AE563" t="s">
        <v>45</v>
      </c>
      <c r="AF563" t="s">
        <v>223</v>
      </c>
      <c r="AG563" t="s">
        <v>46</v>
      </c>
      <c r="AH563" t="s">
        <v>45</v>
      </c>
      <c r="AI563" s="4">
        <v>44579</v>
      </c>
      <c r="AJ563" s="6">
        <f>IF(C563="","Sin Fecha Inicial",IF(AI563="","Sin Fecha Solucion",NETWORKDAYS.INTL(C563,AI563,1,FESTIVOS!$A$1:$A$17)-1))</f>
        <v>0</v>
      </c>
      <c r="AK563" s="5">
        <v>30</v>
      </c>
      <c r="AL563" s="5" t="s">
        <v>389</v>
      </c>
    </row>
    <row r="564" spans="1:38" x14ac:dyDescent="0.25">
      <c r="A564" t="s">
        <v>58</v>
      </c>
      <c r="B564">
        <v>2022000242</v>
      </c>
      <c r="C564" s="4">
        <v>44579</v>
      </c>
      <c r="D564" t="s">
        <v>40</v>
      </c>
      <c r="E564" t="s">
        <v>534</v>
      </c>
      <c r="F564" t="s">
        <v>35</v>
      </c>
      <c r="G564" t="s">
        <v>41</v>
      </c>
      <c r="H564">
        <v>415083</v>
      </c>
      <c r="I564"/>
      <c r="J564"/>
      <c r="K564" s="4"/>
      <c r="L564"/>
      <c r="M564" t="s">
        <v>223</v>
      </c>
      <c r="N564"/>
      <c r="O564" t="s">
        <v>7</v>
      </c>
      <c r="P564">
        <v>79392436</v>
      </c>
      <c r="Q564" t="s">
        <v>1990</v>
      </c>
      <c r="R564" t="s">
        <v>223</v>
      </c>
      <c r="S564" t="s">
        <v>1991</v>
      </c>
      <c r="T564" t="s">
        <v>71</v>
      </c>
      <c r="U564" t="s">
        <v>1992</v>
      </c>
      <c r="V564" t="s">
        <v>43</v>
      </c>
      <c r="W564" t="s">
        <v>44</v>
      </c>
      <c r="X564" t="s">
        <v>44</v>
      </c>
      <c r="Y564" t="s">
        <v>44</v>
      </c>
      <c r="Z564" t="s">
        <v>39</v>
      </c>
      <c r="AA564" t="s">
        <v>68</v>
      </c>
      <c r="AB564" s="4">
        <v>44579</v>
      </c>
      <c r="AC564" t="s">
        <v>534</v>
      </c>
      <c r="AD564" t="s">
        <v>37</v>
      </c>
      <c r="AE564" t="s">
        <v>45</v>
      </c>
      <c r="AF564" t="s">
        <v>223</v>
      </c>
      <c r="AG564" t="s">
        <v>46</v>
      </c>
      <c r="AH564" t="s">
        <v>45</v>
      </c>
      <c r="AI564" s="4">
        <v>44579</v>
      </c>
      <c r="AJ564" s="6">
        <f>IF(C564="","Sin Fecha Inicial",IF(AI564="","Sin Fecha Solucion",NETWORKDAYS.INTL(C564,AI564,1,FESTIVOS!$A$1:$A$17)-1))</f>
        <v>0</v>
      </c>
      <c r="AK564" s="5">
        <v>30</v>
      </c>
      <c r="AL564" s="5" t="s">
        <v>389</v>
      </c>
    </row>
    <row r="565" spans="1:38" x14ac:dyDescent="0.25">
      <c r="A565" t="s">
        <v>58</v>
      </c>
      <c r="B565">
        <v>2022000232</v>
      </c>
      <c r="C565" s="4">
        <v>44579</v>
      </c>
      <c r="D565" t="s">
        <v>61</v>
      </c>
      <c r="E565" t="s">
        <v>534</v>
      </c>
      <c r="F565" t="s">
        <v>35</v>
      </c>
      <c r="G565" t="s">
        <v>41</v>
      </c>
      <c r="H565">
        <v>1108195</v>
      </c>
      <c r="I565"/>
      <c r="J565"/>
      <c r="K565" s="4"/>
      <c r="L565"/>
      <c r="M565" t="s">
        <v>223</v>
      </c>
      <c r="N565"/>
      <c r="O565" t="s">
        <v>7</v>
      </c>
      <c r="P565">
        <v>1107090513</v>
      </c>
      <c r="Q565" t="s">
        <v>1993</v>
      </c>
      <c r="R565" t="s">
        <v>223</v>
      </c>
      <c r="S565" t="s">
        <v>1994</v>
      </c>
      <c r="T565" t="s">
        <v>71</v>
      </c>
      <c r="U565" t="s">
        <v>1995</v>
      </c>
      <c r="V565" t="s">
        <v>43</v>
      </c>
      <c r="W565" t="s">
        <v>44</v>
      </c>
      <c r="X565" t="s">
        <v>44</v>
      </c>
      <c r="Y565" t="s">
        <v>44</v>
      </c>
      <c r="Z565" t="s">
        <v>39</v>
      </c>
      <c r="AA565" t="s">
        <v>68</v>
      </c>
      <c r="AB565" s="4">
        <v>44579</v>
      </c>
      <c r="AC565" t="s">
        <v>547</v>
      </c>
      <c r="AD565" t="s">
        <v>37</v>
      </c>
      <c r="AE565" t="s">
        <v>45</v>
      </c>
      <c r="AF565" t="s">
        <v>223</v>
      </c>
      <c r="AG565" t="s">
        <v>46</v>
      </c>
      <c r="AH565" t="s">
        <v>45</v>
      </c>
      <c r="AI565" s="4">
        <v>44580</v>
      </c>
      <c r="AJ565" s="6">
        <f>IF(C565="","Sin Fecha Inicial",IF(AI565="","Sin Fecha Solucion",NETWORKDAYS.INTL(C565,AI565,1,FESTIVOS!$A$1:$A$17)-1))</f>
        <v>1</v>
      </c>
      <c r="AK565" s="5">
        <v>30</v>
      </c>
      <c r="AL565" s="5" t="s">
        <v>389</v>
      </c>
    </row>
    <row r="566" spans="1:38" x14ac:dyDescent="0.25">
      <c r="A566" t="s">
        <v>58</v>
      </c>
      <c r="B566">
        <v>2022000237</v>
      </c>
      <c r="C566" s="4">
        <v>44579</v>
      </c>
      <c r="D566" t="s">
        <v>61</v>
      </c>
      <c r="E566" t="s">
        <v>534</v>
      </c>
      <c r="F566" t="s">
        <v>35</v>
      </c>
      <c r="G566" t="s">
        <v>41</v>
      </c>
      <c r="H566">
        <v>911213</v>
      </c>
      <c r="I566">
        <v>20210671693</v>
      </c>
      <c r="J566"/>
      <c r="K566" s="4"/>
      <c r="L566"/>
      <c r="M566" t="s">
        <v>223</v>
      </c>
      <c r="N566"/>
      <c r="O566" t="s">
        <v>7</v>
      </c>
      <c r="P566">
        <v>1143860404</v>
      </c>
      <c r="Q566" t="s">
        <v>274</v>
      </c>
      <c r="R566" t="s">
        <v>1996</v>
      </c>
      <c r="S566" t="s">
        <v>1997</v>
      </c>
      <c r="T566" t="s">
        <v>62</v>
      </c>
      <c r="U566" t="s">
        <v>1996</v>
      </c>
      <c r="V566" t="s">
        <v>43</v>
      </c>
      <c r="W566" t="s">
        <v>44</v>
      </c>
      <c r="X566" t="s">
        <v>44</v>
      </c>
      <c r="Y566" t="s">
        <v>44</v>
      </c>
      <c r="Z566" t="s">
        <v>39</v>
      </c>
      <c r="AA566" t="s">
        <v>68</v>
      </c>
      <c r="AB566" s="4">
        <v>44579</v>
      </c>
      <c r="AC566" t="s">
        <v>547</v>
      </c>
      <c r="AD566" t="s">
        <v>37</v>
      </c>
      <c r="AE566" t="s">
        <v>45</v>
      </c>
      <c r="AF566" t="s">
        <v>223</v>
      </c>
      <c r="AG566" t="s">
        <v>46</v>
      </c>
      <c r="AH566" t="s">
        <v>45</v>
      </c>
      <c r="AI566" s="4">
        <v>44580</v>
      </c>
      <c r="AJ566" s="6">
        <f>IF(C566="","Sin Fecha Inicial",IF(AI566="","Sin Fecha Solucion",NETWORKDAYS.INTL(C566,AI566,1,FESTIVOS!$A$1:$A$17)-1))</f>
        <v>1</v>
      </c>
      <c r="AK566" s="5">
        <v>30</v>
      </c>
      <c r="AL566" s="5" t="s">
        <v>389</v>
      </c>
    </row>
    <row r="567" spans="1:38" x14ac:dyDescent="0.25">
      <c r="A567" t="s">
        <v>58</v>
      </c>
      <c r="B567">
        <v>2022000243</v>
      </c>
      <c r="C567" s="4">
        <v>44580</v>
      </c>
      <c r="D567" t="s">
        <v>61</v>
      </c>
      <c r="E567" t="s">
        <v>547</v>
      </c>
      <c r="F567" t="s">
        <v>35</v>
      </c>
      <c r="G567" t="s">
        <v>41</v>
      </c>
      <c r="H567">
        <v>733921</v>
      </c>
      <c r="I567">
        <v>20150076689</v>
      </c>
      <c r="J567"/>
      <c r="K567" s="4"/>
      <c r="L567"/>
      <c r="M567" t="s">
        <v>223</v>
      </c>
      <c r="N567"/>
      <c r="O567" t="s">
        <v>7</v>
      </c>
      <c r="P567"/>
      <c r="Q567" t="s">
        <v>1998</v>
      </c>
      <c r="R567" t="s">
        <v>223</v>
      </c>
      <c r="S567" t="s">
        <v>1999</v>
      </c>
      <c r="T567" t="s">
        <v>51</v>
      </c>
      <c r="U567" t="s">
        <v>2000</v>
      </c>
      <c r="V567" t="s">
        <v>43</v>
      </c>
      <c r="W567" t="s">
        <v>44</v>
      </c>
      <c r="X567" t="s">
        <v>44</v>
      </c>
      <c r="Y567" t="s">
        <v>44</v>
      </c>
      <c r="Z567" t="s">
        <v>39</v>
      </c>
      <c r="AA567" t="s">
        <v>68</v>
      </c>
      <c r="AB567" s="4">
        <v>44580</v>
      </c>
      <c r="AC567" t="s">
        <v>547</v>
      </c>
      <c r="AD567" t="s">
        <v>37</v>
      </c>
      <c r="AE567" t="s">
        <v>45</v>
      </c>
      <c r="AF567" t="s">
        <v>223</v>
      </c>
      <c r="AG567" t="s">
        <v>46</v>
      </c>
      <c r="AH567" t="s">
        <v>45</v>
      </c>
      <c r="AI567" s="4">
        <v>44580</v>
      </c>
      <c r="AJ567" s="6">
        <f>IF(C567="","Sin Fecha Inicial",IF(AI567="","Sin Fecha Solucion",NETWORKDAYS.INTL(C567,AI567,1,FESTIVOS!$A$1:$A$17)-1))</f>
        <v>0</v>
      </c>
      <c r="AK567" s="5">
        <v>30</v>
      </c>
      <c r="AL567" s="5" t="s">
        <v>389</v>
      </c>
    </row>
    <row r="568" spans="1:38" x14ac:dyDescent="0.25">
      <c r="A568" t="s">
        <v>58</v>
      </c>
      <c r="B568">
        <v>2022000246</v>
      </c>
      <c r="C568" s="4">
        <v>44580</v>
      </c>
      <c r="D568" t="s">
        <v>40</v>
      </c>
      <c r="E568" t="s">
        <v>547</v>
      </c>
      <c r="F568" t="s">
        <v>35</v>
      </c>
      <c r="G568" t="s">
        <v>41</v>
      </c>
      <c r="H568">
        <v>97196</v>
      </c>
      <c r="I568">
        <v>20220024873</v>
      </c>
      <c r="J568"/>
      <c r="K568" s="4"/>
      <c r="L568"/>
      <c r="M568" t="s">
        <v>223</v>
      </c>
      <c r="N568"/>
      <c r="O568" t="s">
        <v>7</v>
      </c>
      <c r="P568">
        <v>14433351</v>
      </c>
      <c r="Q568" t="s">
        <v>173</v>
      </c>
      <c r="R568" t="s">
        <v>223</v>
      </c>
      <c r="S568" t="s">
        <v>174</v>
      </c>
      <c r="T568" t="s">
        <v>62</v>
      </c>
      <c r="U568" t="s">
        <v>2001</v>
      </c>
      <c r="V568" t="s">
        <v>43</v>
      </c>
      <c r="W568" t="s">
        <v>44</v>
      </c>
      <c r="X568" t="s">
        <v>44</v>
      </c>
      <c r="Y568" t="s">
        <v>44</v>
      </c>
      <c r="Z568" t="s">
        <v>39</v>
      </c>
      <c r="AA568" t="s">
        <v>68</v>
      </c>
      <c r="AB568" s="4">
        <v>44580</v>
      </c>
      <c r="AC568" t="s">
        <v>547</v>
      </c>
      <c r="AD568" t="s">
        <v>37</v>
      </c>
      <c r="AE568" t="s">
        <v>45</v>
      </c>
      <c r="AF568" t="s">
        <v>223</v>
      </c>
      <c r="AG568" t="s">
        <v>46</v>
      </c>
      <c r="AH568" t="s">
        <v>45</v>
      </c>
      <c r="AI568" s="4">
        <v>44580</v>
      </c>
      <c r="AJ568" s="6">
        <f>IF(C568="","Sin Fecha Inicial",IF(AI568="","Sin Fecha Solucion",NETWORKDAYS.INTL(C568,AI568,1,FESTIVOS!$A$1:$A$17)-1))</f>
        <v>0</v>
      </c>
      <c r="AK568" s="5">
        <v>1</v>
      </c>
      <c r="AL568" s="5" t="str">
        <f>IF(AJ568&lt;=AK568,"CUMPLE","No cumple")</f>
        <v>CUMPLE</v>
      </c>
    </row>
    <row r="569" spans="1:38" x14ac:dyDescent="0.25">
      <c r="A569" t="s">
        <v>58</v>
      </c>
      <c r="B569">
        <v>2022000250</v>
      </c>
      <c r="C569" s="4">
        <v>44580</v>
      </c>
      <c r="D569" t="s">
        <v>40</v>
      </c>
      <c r="E569" t="s">
        <v>547</v>
      </c>
      <c r="F569" t="s">
        <v>35</v>
      </c>
      <c r="G569" t="s">
        <v>41</v>
      </c>
      <c r="H569">
        <v>699817</v>
      </c>
      <c r="I569"/>
      <c r="J569"/>
      <c r="K569" s="4"/>
      <c r="L569"/>
      <c r="M569" t="s">
        <v>223</v>
      </c>
      <c r="N569"/>
      <c r="O569" t="s">
        <v>7</v>
      </c>
      <c r="P569">
        <v>1130641970</v>
      </c>
      <c r="Q569" t="s">
        <v>2002</v>
      </c>
      <c r="R569" t="s">
        <v>2003</v>
      </c>
      <c r="S569" t="s">
        <v>2004</v>
      </c>
      <c r="T569" t="s">
        <v>62</v>
      </c>
      <c r="U569" t="s">
        <v>2005</v>
      </c>
      <c r="V569" t="s">
        <v>43</v>
      </c>
      <c r="W569" t="s">
        <v>44</v>
      </c>
      <c r="X569" t="s">
        <v>44</v>
      </c>
      <c r="Y569" t="s">
        <v>44</v>
      </c>
      <c r="Z569" t="s">
        <v>39</v>
      </c>
      <c r="AA569" t="s">
        <v>68</v>
      </c>
      <c r="AB569" s="4">
        <v>44580</v>
      </c>
      <c r="AC569" t="s">
        <v>547</v>
      </c>
      <c r="AD569" t="s">
        <v>37</v>
      </c>
      <c r="AE569" t="s">
        <v>45</v>
      </c>
      <c r="AF569" t="s">
        <v>223</v>
      </c>
      <c r="AG569" t="s">
        <v>46</v>
      </c>
      <c r="AH569" t="s">
        <v>45</v>
      </c>
      <c r="AI569" s="4">
        <v>44580</v>
      </c>
      <c r="AJ569" s="6">
        <f>IF(C569="","Sin Fecha Inicial",IF(AI569="","Sin Fecha Solucion",NETWORKDAYS.INTL(C569,AI569,1,FESTIVOS!$A$1:$A$17)-1))</f>
        <v>0</v>
      </c>
      <c r="AK569" s="5">
        <v>1</v>
      </c>
      <c r="AL569" s="5" t="str">
        <f>IF(AJ569&lt;=AK569,"CUMPLE","No cumple")</f>
        <v>CUMPLE</v>
      </c>
    </row>
    <row r="570" spans="1:38" x14ac:dyDescent="0.25">
      <c r="A570" t="s">
        <v>58</v>
      </c>
      <c r="B570">
        <v>2022000260</v>
      </c>
      <c r="C570" s="4">
        <v>44580</v>
      </c>
      <c r="D570" t="s">
        <v>40</v>
      </c>
      <c r="E570" t="s">
        <v>547</v>
      </c>
      <c r="F570" t="s">
        <v>35</v>
      </c>
      <c r="G570" t="s">
        <v>41</v>
      </c>
      <c r="H570">
        <v>1113069</v>
      </c>
      <c r="I570">
        <v>20210695784</v>
      </c>
      <c r="J570"/>
      <c r="K570" s="4"/>
      <c r="L570"/>
      <c r="M570" t="s">
        <v>223</v>
      </c>
      <c r="N570"/>
      <c r="O570" t="s">
        <v>7</v>
      </c>
      <c r="P570">
        <v>1107086494</v>
      </c>
      <c r="Q570" t="s">
        <v>2006</v>
      </c>
      <c r="R570" t="s">
        <v>223</v>
      </c>
      <c r="S570" t="s">
        <v>2007</v>
      </c>
      <c r="T570" t="s">
        <v>62</v>
      </c>
      <c r="U570" t="s">
        <v>2008</v>
      </c>
      <c r="V570" t="s">
        <v>87</v>
      </c>
      <c r="W570" t="s">
        <v>44</v>
      </c>
      <c r="X570" t="s">
        <v>44</v>
      </c>
      <c r="Y570" t="s">
        <v>44</v>
      </c>
      <c r="Z570" t="s">
        <v>39</v>
      </c>
      <c r="AA570" t="s">
        <v>68</v>
      </c>
      <c r="AB570" s="4">
        <v>44580</v>
      </c>
      <c r="AC570" t="s">
        <v>564</v>
      </c>
      <c r="AD570" t="s">
        <v>37</v>
      </c>
      <c r="AE570" t="s">
        <v>45</v>
      </c>
      <c r="AF570" t="s">
        <v>223</v>
      </c>
      <c r="AG570" t="s">
        <v>45</v>
      </c>
      <c r="AH570" t="s">
        <v>45</v>
      </c>
      <c r="AI570" s="4">
        <v>44581</v>
      </c>
      <c r="AJ570" s="6">
        <f>IF(C570="","Sin Fecha Inicial",IF(AI570="","Sin Fecha Solucion",NETWORKDAYS.INTL(C570,AI570,1,FESTIVOS!$A$1:$A$17)-1))</f>
        <v>1</v>
      </c>
      <c r="AK570" s="5">
        <v>1</v>
      </c>
      <c r="AL570" s="5" t="str">
        <f>IF(AJ570&lt;=AK570,"CUMPLE","No cumple")</f>
        <v>CUMPLE</v>
      </c>
    </row>
    <row r="571" spans="1:38" x14ac:dyDescent="0.25">
      <c r="A571" t="s">
        <v>58</v>
      </c>
      <c r="B571">
        <v>2022000272</v>
      </c>
      <c r="C571" s="4">
        <v>44581</v>
      </c>
      <c r="D571" t="s">
        <v>38</v>
      </c>
      <c r="E571" t="s">
        <v>564</v>
      </c>
      <c r="F571" t="s">
        <v>35</v>
      </c>
      <c r="G571" t="s">
        <v>41</v>
      </c>
      <c r="H571">
        <v>1138805</v>
      </c>
      <c r="I571"/>
      <c r="J571"/>
      <c r="K571" s="4"/>
      <c r="L571"/>
      <c r="M571" t="s">
        <v>223</v>
      </c>
      <c r="N571"/>
      <c r="O571" t="s">
        <v>7</v>
      </c>
      <c r="P571">
        <v>16284308</v>
      </c>
      <c r="Q571" t="s">
        <v>223</v>
      </c>
      <c r="R571" t="s">
        <v>223</v>
      </c>
      <c r="S571" t="s">
        <v>223</v>
      </c>
      <c r="T571" t="s">
        <v>84</v>
      </c>
      <c r="U571" t="s">
        <v>2009</v>
      </c>
      <c r="V571" t="s">
        <v>43</v>
      </c>
      <c r="W571" t="s">
        <v>44</v>
      </c>
      <c r="X571" t="s">
        <v>44</v>
      </c>
      <c r="Y571" t="s">
        <v>44</v>
      </c>
      <c r="Z571" t="s">
        <v>39</v>
      </c>
      <c r="AA571" t="s">
        <v>68</v>
      </c>
      <c r="AB571" s="4">
        <v>44581</v>
      </c>
      <c r="AC571" t="s">
        <v>564</v>
      </c>
      <c r="AD571" t="s">
        <v>37</v>
      </c>
      <c r="AE571" t="s">
        <v>45</v>
      </c>
      <c r="AF571" t="s">
        <v>223</v>
      </c>
      <c r="AG571" t="s">
        <v>46</v>
      </c>
      <c r="AH571" t="s">
        <v>45</v>
      </c>
      <c r="AI571" s="4">
        <v>44581</v>
      </c>
      <c r="AJ571" s="6">
        <f>IF(C571="","Sin Fecha Inicial",IF(AI571="","Sin Fecha Solucion",NETWORKDAYS.INTL(C571,AI571,1,FESTIVOS!$A$1:$A$17)-1))</f>
        <v>0</v>
      </c>
      <c r="AK571" s="5">
        <v>1</v>
      </c>
      <c r="AL571" s="5" t="str">
        <f>IF(AJ571&lt;=AK571,"CUMPLE","No cumple")</f>
        <v>CUMPLE</v>
      </c>
    </row>
    <row r="572" spans="1:38" x14ac:dyDescent="0.25">
      <c r="A572" t="s">
        <v>58</v>
      </c>
      <c r="B572">
        <v>2022000282</v>
      </c>
      <c r="C572" s="4">
        <v>44581</v>
      </c>
      <c r="D572" t="s">
        <v>61</v>
      </c>
      <c r="E572" t="s">
        <v>564</v>
      </c>
      <c r="F572" t="s">
        <v>35</v>
      </c>
      <c r="G572" t="s">
        <v>91</v>
      </c>
      <c r="H572">
        <v>18724</v>
      </c>
      <c r="I572"/>
      <c r="J572">
        <v>637</v>
      </c>
      <c r="K572" s="4">
        <v>43903</v>
      </c>
      <c r="L572">
        <v>1</v>
      </c>
      <c r="M572" t="s">
        <v>223</v>
      </c>
      <c r="N572"/>
      <c r="O572" t="s">
        <v>7</v>
      </c>
      <c r="P572">
        <v>94511601</v>
      </c>
      <c r="Q572" t="s">
        <v>2010</v>
      </c>
      <c r="R572" t="s">
        <v>2011</v>
      </c>
      <c r="S572" t="s">
        <v>2012</v>
      </c>
      <c r="T572" t="s">
        <v>71</v>
      </c>
      <c r="U572" t="s">
        <v>2011</v>
      </c>
      <c r="V572" t="s">
        <v>43</v>
      </c>
      <c r="W572" t="s">
        <v>44</v>
      </c>
      <c r="X572" t="s">
        <v>44</v>
      </c>
      <c r="Y572" t="s">
        <v>44</v>
      </c>
      <c r="Z572" t="s">
        <v>39</v>
      </c>
      <c r="AA572" t="s">
        <v>68</v>
      </c>
      <c r="AB572" s="4">
        <v>44581</v>
      </c>
      <c r="AC572" t="s">
        <v>564</v>
      </c>
      <c r="AD572" t="s">
        <v>37</v>
      </c>
      <c r="AE572" t="s">
        <v>45</v>
      </c>
      <c r="AF572" t="s">
        <v>223</v>
      </c>
      <c r="AG572" t="s">
        <v>46</v>
      </c>
      <c r="AH572" t="s">
        <v>45</v>
      </c>
      <c r="AI572" s="4">
        <v>44581</v>
      </c>
      <c r="AJ572" s="6">
        <f>IF(C572="","Sin Fecha Inicial",IF(AI572="","Sin Fecha Solucion",NETWORKDAYS.INTL(C572,AI572,1,FESTIVOS!$A$1:$A$17)-1))</f>
        <v>0</v>
      </c>
      <c r="AK572" s="5">
        <v>1</v>
      </c>
      <c r="AL572" s="5" t="str">
        <f>IF(AJ572&lt;=AK572,"CUMPLE","No cumple")</f>
        <v>CUMPLE</v>
      </c>
    </row>
    <row r="573" spans="1:38" x14ac:dyDescent="0.25">
      <c r="A573" t="s">
        <v>58</v>
      </c>
      <c r="B573">
        <v>2022000284</v>
      </c>
      <c r="C573" s="4">
        <v>44581</v>
      </c>
      <c r="D573" t="s">
        <v>342</v>
      </c>
      <c r="E573" t="s">
        <v>564</v>
      </c>
      <c r="F573" t="s">
        <v>35</v>
      </c>
      <c r="G573" t="s">
        <v>41</v>
      </c>
      <c r="H573">
        <v>873610</v>
      </c>
      <c r="I573"/>
      <c r="J573"/>
      <c r="K573" s="4"/>
      <c r="L573"/>
      <c r="M573" t="s">
        <v>223</v>
      </c>
      <c r="N573"/>
      <c r="O573" t="s">
        <v>7</v>
      </c>
      <c r="P573">
        <v>14441109</v>
      </c>
      <c r="Q573" t="s">
        <v>2013</v>
      </c>
      <c r="R573" t="s">
        <v>223</v>
      </c>
      <c r="S573" t="s">
        <v>2014</v>
      </c>
      <c r="T573" t="s">
        <v>71</v>
      </c>
      <c r="U573" t="s">
        <v>2015</v>
      </c>
      <c r="V573" t="s">
        <v>80</v>
      </c>
      <c r="W573" t="s">
        <v>44</v>
      </c>
      <c r="X573" t="s">
        <v>44</v>
      </c>
      <c r="Y573" t="s">
        <v>44</v>
      </c>
      <c r="Z573" t="s">
        <v>39</v>
      </c>
      <c r="AA573" t="s">
        <v>90</v>
      </c>
      <c r="AB573" s="4">
        <v>44581</v>
      </c>
      <c r="AC573" t="s">
        <v>564</v>
      </c>
      <c r="AD573" t="s">
        <v>37</v>
      </c>
      <c r="AE573" t="s">
        <v>45</v>
      </c>
      <c r="AF573" t="s">
        <v>223</v>
      </c>
      <c r="AG573" t="s">
        <v>46</v>
      </c>
      <c r="AH573" t="s">
        <v>45</v>
      </c>
      <c r="AI573" s="4">
        <v>44581</v>
      </c>
      <c r="AJ573" s="6">
        <f>IF(C573="","Sin Fecha Inicial",IF(AI573="","Sin Fecha Solucion",NETWORKDAYS.INTL(C573,AI573,1,FESTIVOS!$A$1:$A$17)-1))</f>
        <v>0</v>
      </c>
      <c r="AK573" s="5">
        <v>1</v>
      </c>
      <c r="AL573" s="5" t="s">
        <v>389</v>
      </c>
    </row>
    <row r="574" spans="1:38" x14ac:dyDescent="0.25">
      <c r="A574" t="s">
        <v>58</v>
      </c>
      <c r="B574">
        <v>2022000276</v>
      </c>
      <c r="C574" s="4">
        <v>44581</v>
      </c>
      <c r="D574" t="s">
        <v>40</v>
      </c>
      <c r="E574" t="s">
        <v>564</v>
      </c>
      <c r="F574" t="s">
        <v>35</v>
      </c>
      <c r="G574" t="s">
        <v>41</v>
      </c>
      <c r="H574">
        <v>699883</v>
      </c>
      <c r="I574">
        <v>20210955111</v>
      </c>
      <c r="J574"/>
      <c r="K574" s="4"/>
      <c r="L574"/>
      <c r="M574" t="s">
        <v>223</v>
      </c>
      <c r="N574"/>
      <c r="O574" t="s">
        <v>7</v>
      </c>
      <c r="P574">
        <v>1144076889</v>
      </c>
      <c r="Q574" t="s">
        <v>2016</v>
      </c>
      <c r="R574" t="s">
        <v>223</v>
      </c>
      <c r="S574" t="s">
        <v>2017</v>
      </c>
      <c r="T574" t="s">
        <v>62</v>
      </c>
      <c r="U574" t="s">
        <v>2018</v>
      </c>
      <c r="V574" t="s">
        <v>43</v>
      </c>
      <c r="W574" t="s">
        <v>44</v>
      </c>
      <c r="X574" t="s">
        <v>44</v>
      </c>
      <c r="Y574" t="s">
        <v>44</v>
      </c>
      <c r="Z574" t="s">
        <v>39</v>
      </c>
      <c r="AA574" t="s">
        <v>68</v>
      </c>
      <c r="AB574" s="4">
        <v>44581</v>
      </c>
      <c r="AC574" t="s">
        <v>583</v>
      </c>
      <c r="AD574" t="s">
        <v>37</v>
      </c>
      <c r="AE574" t="s">
        <v>45</v>
      </c>
      <c r="AF574" t="s">
        <v>223</v>
      </c>
      <c r="AG574" t="s">
        <v>46</v>
      </c>
      <c r="AH574" t="s">
        <v>45</v>
      </c>
      <c r="AI574" s="4">
        <v>44582</v>
      </c>
      <c r="AJ574" s="6">
        <f>IF(C574="","Sin Fecha Inicial",IF(AI574="","Sin Fecha Solucion",NETWORKDAYS.INTL(C574,AI574,1,FESTIVOS!$A$1:$A$17)-1))</f>
        <v>1</v>
      </c>
      <c r="AK574" s="5">
        <v>30</v>
      </c>
      <c r="AL574" s="5" t="s">
        <v>389</v>
      </c>
    </row>
    <row r="575" spans="1:38" x14ac:dyDescent="0.25">
      <c r="A575" t="s">
        <v>58</v>
      </c>
      <c r="B575">
        <v>2022000291</v>
      </c>
      <c r="C575" s="4">
        <v>44581</v>
      </c>
      <c r="D575" t="s">
        <v>40</v>
      </c>
      <c r="E575" t="s">
        <v>564</v>
      </c>
      <c r="F575" t="s">
        <v>35</v>
      </c>
      <c r="G575" t="s">
        <v>41</v>
      </c>
      <c r="H575">
        <v>518033</v>
      </c>
      <c r="I575"/>
      <c r="J575"/>
      <c r="K575" s="4"/>
      <c r="L575"/>
      <c r="M575" t="s">
        <v>223</v>
      </c>
      <c r="N575"/>
      <c r="O575" t="s">
        <v>7</v>
      </c>
      <c r="P575">
        <v>31267036</v>
      </c>
      <c r="Q575" t="s">
        <v>2019</v>
      </c>
      <c r="R575" t="s">
        <v>223</v>
      </c>
      <c r="S575" t="s">
        <v>2020</v>
      </c>
      <c r="T575" t="s">
        <v>71</v>
      </c>
      <c r="U575" t="s">
        <v>2021</v>
      </c>
      <c r="V575" t="s">
        <v>43</v>
      </c>
      <c r="W575" t="s">
        <v>44</v>
      </c>
      <c r="X575" t="s">
        <v>44</v>
      </c>
      <c r="Y575" t="s">
        <v>44</v>
      </c>
      <c r="Z575" t="s">
        <v>39</v>
      </c>
      <c r="AA575" t="s">
        <v>68</v>
      </c>
      <c r="AB575" s="4">
        <v>44582</v>
      </c>
      <c r="AC575" t="s">
        <v>583</v>
      </c>
      <c r="AD575" t="s">
        <v>37</v>
      </c>
      <c r="AE575" t="s">
        <v>45</v>
      </c>
      <c r="AF575" t="s">
        <v>223</v>
      </c>
      <c r="AG575" t="s">
        <v>46</v>
      </c>
      <c r="AH575" t="s">
        <v>45</v>
      </c>
      <c r="AI575" s="4">
        <v>44582</v>
      </c>
      <c r="AJ575" s="6">
        <f>IF(C575="","Sin Fecha Inicial",IF(AI575="","Sin Fecha Solucion",NETWORKDAYS.INTL(C575,AI575,1,FESTIVOS!$A$1:$A$17)-1))</f>
        <v>1</v>
      </c>
      <c r="AK575" s="5">
        <v>30</v>
      </c>
      <c r="AL575" s="5" t="s">
        <v>389</v>
      </c>
    </row>
    <row r="576" spans="1:38" x14ac:dyDescent="0.25">
      <c r="A576" t="s">
        <v>58</v>
      </c>
      <c r="B576">
        <v>2022000293</v>
      </c>
      <c r="C576" s="4">
        <v>44581</v>
      </c>
      <c r="D576" t="s">
        <v>40</v>
      </c>
      <c r="E576" t="s">
        <v>564</v>
      </c>
      <c r="F576" t="s">
        <v>35</v>
      </c>
      <c r="G576" t="s">
        <v>41</v>
      </c>
      <c r="H576">
        <v>1088487</v>
      </c>
      <c r="I576">
        <v>20210800346</v>
      </c>
      <c r="J576"/>
      <c r="K576" s="4"/>
      <c r="L576"/>
      <c r="M576" t="s">
        <v>223</v>
      </c>
      <c r="N576"/>
      <c r="O576" t="s">
        <v>7</v>
      </c>
      <c r="P576">
        <v>1144093973</v>
      </c>
      <c r="Q576" t="s">
        <v>2022</v>
      </c>
      <c r="R576" t="s">
        <v>223</v>
      </c>
      <c r="S576" t="s">
        <v>2023</v>
      </c>
      <c r="T576" t="s">
        <v>62</v>
      </c>
      <c r="U576" t="s">
        <v>2024</v>
      </c>
      <c r="V576" t="s">
        <v>43</v>
      </c>
      <c r="W576" t="s">
        <v>44</v>
      </c>
      <c r="X576" t="s">
        <v>44</v>
      </c>
      <c r="Y576" t="s">
        <v>44</v>
      </c>
      <c r="Z576" t="s">
        <v>39</v>
      </c>
      <c r="AA576" t="s">
        <v>68</v>
      </c>
      <c r="AB576" s="4">
        <v>44582</v>
      </c>
      <c r="AC576" t="s">
        <v>583</v>
      </c>
      <c r="AD576" t="s">
        <v>37</v>
      </c>
      <c r="AE576" t="s">
        <v>45</v>
      </c>
      <c r="AF576" t="s">
        <v>223</v>
      </c>
      <c r="AG576" t="s">
        <v>46</v>
      </c>
      <c r="AH576" t="s">
        <v>45</v>
      </c>
      <c r="AI576" s="4">
        <v>44582</v>
      </c>
      <c r="AJ576" s="6">
        <f>IF(C576="","Sin Fecha Inicial",IF(AI576="","Sin Fecha Solucion",NETWORKDAYS.INTL(C576,AI576,1,FESTIVOS!$A$1:$A$17)-1))</f>
        <v>1</v>
      </c>
      <c r="AK576" s="5">
        <v>30</v>
      </c>
      <c r="AL576" s="5" t="s">
        <v>389</v>
      </c>
    </row>
    <row r="577" spans="1:38" x14ac:dyDescent="0.25">
      <c r="A577" t="s">
        <v>58</v>
      </c>
      <c r="B577">
        <v>2022000298</v>
      </c>
      <c r="C577" s="4">
        <v>44582</v>
      </c>
      <c r="D577" t="s">
        <v>40</v>
      </c>
      <c r="E577" t="s">
        <v>583</v>
      </c>
      <c r="F577" t="s">
        <v>35</v>
      </c>
      <c r="G577" t="s">
        <v>41</v>
      </c>
      <c r="H577">
        <v>1062481</v>
      </c>
      <c r="I577"/>
      <c r="J577"/>
      <c r="K577" s="4"/>
      <c r="L577"/>
      <c r="M577" t="s">
        <v>223</v>
      </c>
      <c r="N577"/>
      <c r="O577" t="s">
        <v>7</v>
      </c>
      <c r="P577">
        <v>91506495</v>
      </c>
      <c r="Q577" t="s">
        <v>2025</v>
      </c>
      <c r="R577" t="s">
        <v>223</v>
      </c>
      <c r="S577" t="s">
        <v>2026</v>
      </c>
      <c r="T577" t="s">
        <v>71</v>
      </c>
      <c r="U577" t="s">
        <v>2027</v>
      </c>
      <c r="V577" t="s">
        <v>43</v>
      </c>
      <c r="W577" t="s">
        <v>44</v>
      </c>
      <c r="X577" t="s">
        <v>44</v>
      </c>
      <c r="Y577" t="s">
        <v>44</v>
      </c>
      <c r="Z577" t="s">
        <v>39</v>
      </c>
      <c r="AA577" t="s">
        <v>68</v>
      </c>
      <c r="AB577" s="4">
        <v>44582</v>
      </c>
      <c r="AC577" t="s">
        <v>583</v>
      </c>
      <c r="AD577" t="s">
        <v>37</v>
      </c>
      <c r="AE577" t="s">
        <v>45</v>
      </c>
      <c r="AF577" t="s">
        <v>223</v>
      </c>
      <c r="AG577" t="s">
        <v>46</v>
      </c>
      <c r="AH577" t="s">
        <v>45</v>
      </c>
      <c r="AI577" s="4">
        <v>44582</v>
      </c>
      <c r="AJ577" s="6">
        <f>IF(C577="","Sin Fecha Inicial",IF(AI577="","Sin Fecha Solucion",NETWORKDAYS.INTL(C577,AI577,1,FESTIVOS!$A$1:$A$17)-1))</f>
        <v>0</v>
      </c>
      <c r="AK577" s="5">
        <v>30</v>
      </c>
      <c r="AL577" s="5" t="s">
        <v>389</v>
      </c>
    </row>
    <row r="578" spans="1:38" x14ac:dyDescent="0.25">
      <c r="A578" t="s">
        <v>58</v>
      </c>
      <c r="B578">
        <v>2022000304</v>
      </c>
      <c r="C578" s="4">
        <v>44582</v>
      </c>
      <c r="D578" t="s">
        <v>40</v>
      </c>
      <c r="E578" t="s">
        <v>583</v>
      </c>
      <c r="F578" t="s">
        <v>35</v>
      </c>
      <c r="G578" t="s">
        <v>41</v>
      </c>
      <c r="H578">
        <v>979298</v>
      </c>
      <c r="I578">
        <v>20220032286</v>
      </c>
      <c r="J578"/>
      <c r="K578" s="4"/>
      <c r="L578"/>
      <c r="M578" t="s">
        <v>223</v>
      </c>
      <c r="N578"/>
      <c r="O578" t="s">
        <v>7</v>
      </c>
      <c r="P578">
        <v>1144059555</v>
      </c>
      <c r="Q578" t="s">
        <v>2028</v>
      </c>
      <c r="R578" t="s">
        <v>223</v>
      </c>
      <c r="S578" t="s">
        <v>2029</v>
      </c>
      <c r="T578" t="s">
        <v>62</v>
      </c>
      <c r="U578" t="s">
        <v>2030</v>
      </c>
      <c r="V578" t="s">
        <v>43</v>
      </c>
      <c r="W578" t="s">
        <v>44</v>
      </c>
      <c r="X578" t="s">
        <v>44</v>
      </c>
      <c r="Y578" t="s">
        <v>44</v>
      </c>
      <c r="Z578" t="s">
        <v>39</v>
      </c>
      <c r="AA578" t="s">
        <v>68</v>
      </c>
      <c r="AB578" s="4">
        <v>44582</v>
      </c>
      <c r="AC578" t="s">
        <v>583</v>
      </c>
      <c r="AD578" t="s">
        <v>37</v>
      </c>
      <c r="AE578" t="s">
        <v>45</v>
      </c>
      <c r="AF578" t="s">
        <v>223</v>
      </c>
      <c r="AG578" t="s">
        <v>46</v>
      </c>
      <c r="AH578" t="s">
        <v>45</v>
      </c>
      <c r="AI578" s="4">
        <v>44582</v>
      </c>
      <c r="AJ578" s="6">
        <f>IF(C578="","Sin Fecha Inicial",IF(AI578="","Sin Fecha Solucion",NETWORKDAYS.INTL(C578,AI578,1,FESTIVOS!$A$1:$A$17)-1))</f>
        <v>0</v>
      </c>
      <c r="AK578" s="5">
        <v>30</v>
      </c>
      <c r="AL578" s="5" t="s">
        <v>389</v>
      </c>
    </row>
    <row r="579" spans="1:38" x14ac:dyDescent="0.25">
      <c r="A579" t="s">
        <v>58</v>
      </c>
      <c r="B579">
        <v>2022000321</v>
      </c>
      <c r="C579" s="4">
        <v>44582</v>
      </c>
      <c r="D579" t="s">
        <v>40</v>
      </c>
      <c r="E579" t="s">
        <v>583</v>
      </c>
      <c r="F579" t="s">
        <v>35</v>
      </c>
      <c r="G579" t="s">
        <v>91</v>
      </c>
      <c r="H579">
        <v>20315</v>
      </c>
      <c r="I579"/>
      <c r="J579"/>
      <c r="K579" s="4"/>
      <c r="L579"/>
      <c r="M579" t="s">
        <v>223</v>
      </c>
      <c r="N579"/>
      <c r="O579" t="s">
        <v>7</v>
      </c>
      <c r="P579">
        <v>26593838</v>
      </c>
      <c r="Q579" t="s">
        <v>2031</v>
      </c>
      <c r="R579" t="s">
        <v>223</v>
      </c>
      <c r="S579" t="s">
        <v>223</v>
      </c>
      <c r="T579" t="s">
        <v>71</v>
      </c>
      <c r="U579" t="s">
        <v>2032</v>
      </c>
      <c r="V579" t="s">
        <v>43</v>
      </c>
      <c r="W579" t="s">
        <v>44</v>
      </c>
      <c r="X579" t="s">
        <v>44</v>
      </c>
      <c r="Y579" t="s">
        <v>44</v>
      </c>
      <c r="Z579" t="s">
        <v>39</v>
      </c>
      <c r="AA579" t="s">
        <v>68</v>
      </c>
      <c r="AB579" s="4">
        <v>44582</v>
      </c>
      <c r="AC579" t="s">
        <v>615</v>
      </c>
      <c r="AD579" t="s">
        <v>37</v>
      </c>
      <c r="AE579" t="s">
        <v>45</v>
      </c>
      <c r="AF579" t="s">
        <v>223</v>
      </c>
      <c r="AG579" t="s">
        <v>46</v>
      </c>
      <c r="AH579" t="s">
        <v>45</v>
      </c>
      <c r="AI579" s="4">
        <v>44585</v>
      </c>
      <c r="AJ579" s="6">
        <f>IF(C579="","Sin Fecha Inicial",IF(AI579="","Sin Fecha Solucion",NETWORKDAYS.INTL(C579,AI579,1,FESTIVOS!$A$1:$A$17)-1))</f>
        <v>1</v>
      </c>
      <c r="AK579" s="5">
        <v>30</v>
      </c>
      <c r="AL579" s="5" t="s">
        <v>389</v>
      </c>
    </row>
    <row r="580" spans="1:38" x14ac:dyDescent="0.25">
      <c r="A580" t="s">
        <v>58</v>
      </c>
      <c r="B580">
        <v>2022000329</v>
      </c>
      <c r="C580" s="4">
        <v>44585</v>
      </c>
      <c r="D580" t="s">
        <v>40</v>
      </c>
      <c r="E580" t="s">
        <v>615</v>
      </c>
      <c r="F580" t="s">
        <v>35</v>
      </c>
      <c r="G580" t="s">
        <v>41</v>
      </c>
      <c r="H580">
        <v>132614</v>
      </c>
      <c r="I580"/>
      <c r="J580"/>
      <c r="K580" s="4"/>
      <c r="L580"/>
      <c r="M580" t="s">
        <v>223</v>
      </c>
      <c r="N580"/>
      <c r="O580" t="s">
        <v>7</v>
      </c>
      <c r="P580">
        <v>10482566</v>
      </c>
      <c r="Q580" t="s">
        <v>2033</v>
      </c>
      <c r="R580" t="s">
        <v>223</v>
      </c>
      <c r="S580" t="s">
        <v>2034</v>
      </c>
      <c r="T580" t="s">
        <v>84</v>
      </c>
      <c r="U580" t="s">
        <v>2035</v>
      </c>
      <c r="V580" t="s">
        <v>43</v>
      </c>
      <c r="W580" t="s">
        <v>44</v>
      </c>
      <c r="X580" t="s">
        <v>44</v>
      </c>
      <c r="Y580" t="s">
        <v>44</v>
      </c>
      <c r="Z580" t="s">
        <v>39</v>
      </c>
      <c r="AA580" t="s">
        <v>68</v>
      </c>
      <c r="AB580" s="4">
        <v>44585</v>
      </c>
      <c r="AC580" t="s">
        <v>615</v>
      </c>
      <c r="AD580" t="s">
        <v>37</v>
      </c>
      <c r="AE580" t="s">
        <v>45</v>
      </c>
      <c r="AF580" t="s">
        <v>223</v>
      </c>
      <c r="AG580" t="s">
        <v>46</v>
      </c>
      <c r="AH580" t="s">
        <v>45</v>
      </c>
      <c r="AI580" s="4">
        <v>44585</v>
      </c>
      <c r="AJ580" s="6">
        <f>IF(C580="","Sin Fecha Inicial",IF(AI580="","Sin Fecha Solucion",NETWORKDAYS.INTL(C580,AI580,1,FESTIVOS!$A$1:$A$17)-1))</f>
        <v>0</v>
      </c>
      <c r="AK580" s="5">
        <v>30</v>
      </c>
      <c r="AL580" s="5" t="s">
        <v>389</v>
      </c>
    </row>
    <row r="581" spans="1:38" x14ac:dyDescent="0.25">
      <c r="A581" t="s">
        <v>58</v>
      </c>
      <c r="B581">
        <v>2022000334</v>
      </c>
      <c r="C581" s="4">
        <v>44585</v>
      </c>
      <c r="D581" t="s">
        <v>40</v>
      </c>
      <c r="E581" t="s">
        <v>615</v>
      </c>
      <c r="F581" t="s">
        <v>35</v>
      </c>
      <c r="G581" t="s">
        <v>41</v>
      </c>
      <c r="H581">
        <v>473767</v>
      </c>
      <c r="I581">
        <v>20200535319</v>
      </c>
      <c r="J581"/>
      <c r="K581" s="4"/>
      <c r="L581"/>
      <c r="M581" t="s">
        <v>223</v>
      </c>
      <c r="N581"/>
      <c r="O581" t="s">
        <v>7</v>
      </c>
      <c r="P581">
        <v>1006071132</v>
      </c>
      <c r="Q581" t="s">
        <v>335</v>
      </c>
      <c r="R581" t="s">
        <v>303</v>
      </c>
      <c r="S581" t="s">
        <v>2036</v>
      </c>
      <c r="T581" t="s">
        <v>62</v>
      </c>
      <c r="U581" t="s">
        <v>2037</v>
      </c>
      <c r="V581" t="s">
        <v>43</v>
      </c>
      <c r="W581" t="s">
        <v>44</v>
      </c>
      <c r="X581" t="s">
        <v>44</v>
      </c>
      <c r="Y581" t="s">
        <v>44</v>
      </c>
      <c r="Z581" t="s">
        <v>39</v>
      </c>
      <c r="AA581" t="s">
        <v>68</v>
      </c>
      <c r="AB581" s="4">
        <v>44585</v>
      </c>
      <c r="AC581" t="s">
        <v>615</v>
      </c>
      <c r="AD581" t="s">
        <v>37</v>
      </c>
      <c r="AE581" t="s">
        <v>45</v>
      </c>
      <c r="AF581" t="s">
        <v>223</v>
      </c>
      <c r="AG581" t="s">
        <v>46</v>
      </c>
      <c r="AH581" t="s">
        <v>45</v>
      </c>
      <c r="AI581" s="4">
        <v>44585</v>
      </c>
      <c r="AJ581" s="6">
        <f>IF(C581="","Sin Fecha Inicial",IF(AI581="","Sin Fecha Solucion",NETWORKDAYS.INTL(C581,AI581,1,FESTIVOS!$A$1:$A$17)-1))</f>
        <v>0</v>
      </c>
      <c r="AK581" s="5">
        <v>30</v>
      </c>
      <c r="AL581" s="5" t="s">
        <v>389</v>
      </c>
    </row>
    <row r="582" spans="1:38" x14ac:dyDescent="0.25">
      <c r="A582" t="s">
        <v>58</v>
      </c>
      <c r="B582">
        <v>2022000349</v>
      </c>
      <c r="C582" s="4">
        <v>44586</v>
      </c>
      <c r="D582" t="s">
        <v>40</v>
      </c>
      <c r="E582" t="s">
        <v>629</v>
      </c>
      <c r="F582" t="s">
        <v>35</v>
      </c>
      <c r="G582" t="s">
        <v>41</v>
      </c>
      <c r="H582">
        <v>1138358</v>
      </c>
      <c r="I582">
        <v>20220009338</v>
      </c>
      <c r="J582"/>
      <c r="K582" s="4"/>
      <c r="L582"/>
      <c r="M582" t="s">
        <v>223</v>
      </c>
      <c r="N582"/>
      <c r="O582" t="s">
        <v>7</v>
      </c>
      <c r="P582">
        <v>1144183127</v>
      </c>
      <c r="Q582" t="s">
        <v>2038</v>
      </c>
      <c r="R582" t="s">
        <v>223</v>
      </c>
      <c r="S582" t="s">
        <v>2039</v>
      </c>
      <c r="T582" t="s">
        <v>62</v>
      </c>
      <c r="U582" t="s">
        <v>2040</v>
      </c>
      <c r="V582" t="s">
        <v>43</v>
      </c>
      <c r="W582" t="s">
        <v>44</v>
      </c>
      <c r="X582" t="s">
        <v>44</v>
      </c>
      <c r="Y582" t="s">
        <v>44</v>
      </c>
      <c r="Z582" t="s">
        <v>39</v>
      </c>
      <c r="AA582" t="s">
        <v>68</v>
      </c>
      <c r="AB582" s="4">
        <v>44586</v>
      </c>
      <c r="AC582" t="s">
        <v>629</v>
      </c>
      <c r="AD582" t="s">
        <v>37</v>
      </c>
      <c r="AE582" t="s">
        <v>45</v>
      </c>
      <c r="AF582" t="s">
        <v>223</v>
      </c>
      <c r="AG582" t="s">
        <v>46</v>
      </c>
      <c r="AH582" t="s">
        <v>45</v>
      </c>
      <c r="AI582" s="4">
        <v>44586</v>
      </c>
      <c r="AJ582" s="6">
        <f>IF(C582="","Sin Fecha Inicial",IF(AI582="","Sin Fecha Solucion",NETWORKDAYS.INTL(C582,AI582,1,FESTIVOS!$A$1:$A$17)-1))</f>
        <v>0</v>
      </c>
      <c r="AK582" s="5">
        <v>1</v>
      </c>
      <c r="AL582" s="5" t="str">
        <f>IF(AJ582&lt;=AK582,"CUMPLE","No cumple")</f>
        <v>CUMPLE</v>
      </c>
    </row>
    <row r="583" spans="1:38" x14ac:dyDescent="0.25">
      <c r="A583" t="s">
        <v>58</v>
      </c>
      <c r="B583">
        <v>2022000354</v>
      </c>
      <c r="C583" s="4">
        <v>44586</v>
      </c>
      <c r="D583" t="s">
        <v>342</v>
      </c>
      <c r="E583" t="s">
        <v>629</v>
      </c>
      <c r="F583" t="s">
        <v>35</v>
      </c>
      <c r="G583" t="s">
        <v>41</v>
      </c>
      <c r="H583">
        <v>1139824</v>
      </c>
      <c r="I583">
        <v>20220052903</v>
      </c>
      <c r="J583"/>
      <c r="K583" s="4"/>
      <c r="L583"/>
      <c r="M583" t="s">
        <v>223</v>
      </c>
      <c r="N583"/>
      <c r="O583" t="s">
        <v>7</v>
      </c>
      <c r="P583">
        <v>77210021</v>
      </c>
      <c r="Q583" t="s">
        <v>2041</v>
      </c>
      <c r="R583" t="s">
        <v>223</v>
      </c>
      <c r="S583" t="s">
        <v>2042</v>
      </c>
      <c r="T583" t="s">
        <v>71</v>
      </c>
      <c r="U583" t="s">
        <v>2043</v>
      </c>
      <c r="V583" t="s">
        <v>43</v>
      </c>
      <c r="W583" t="s">
        <v>44</v>
      </c>
      <c r="X583" t="s">
        <v>44</v>
      </c>
      <c r="Y583" t="s">
        <v>44</v>
      </c>
      <c r="Z583" t="s">
        <v>39</v>
      </c>
      <c r="AA583" t="s">
        <v>112</v>
      </c>
      <c r="AB583" s="4">
        <v>44586</v>
      </c>
      <c r="AC583" t="s">
        <v>629</v>
      </c>
      <c r="AD583" t="s">
        <v>37</v>
      </c>
      <c r="AE583" t="s">
        <v>45</v>
      </c>
      <c r="AF583" t="s">
        <v>223</v>
      </c>
      <c r="AG583" t="s">
        <v>46</v>
      </c>
      <c r="AH583" t="s">
        <v>45</v>
      </c>
      <c r="AI583" s="4">
        <v>44586</v>
      </c>
      <c r="AJ583" s="6">
        <f>IF(C583="","Sin Fecha Inicial",IF(AI583="","Sin Fecha Solucion",NETWORKDAYS.INTL(C583,AI583,1,FESTIVOS!$A$1:$A$17)-1))</f>
        <v>0</v>
      </c>
      <c r="AK583" s="5">
        <v>1</v>
      </c>
      <c r="AL583" s="5" t="str">
        <f>IF(AJ583&lt;=AK583,"CUMPLE","No cumple")</f>
        <v>CUMPLE</v>
      </c>
    </row>
    <row r="584" spans="1:38" x14ac:dyDescent="0.25">
      <c r="A584" t="s">
        <v>58</v>
      </c>
      <c r="B584">
        <v>2022000359</v>
      </c>
      <c r="C584" s="4">
        <v>44586</v>
      </c>
      <c r="D584" t="s">
        <v>40</v>
      </c>
      <c r="E584" t="s">
        <v>629</v>
      </c>
      <c r="F584" t="s">
        <v>35</v>
      </c>
      <c r="G584" t="s">
        <v>41</v>
      </c>
      <c r="H584">
        <v>1138580</v>
      </c>
      <c r="I584">
        <v>20210935316</v>
      </c>
      <c r="J584"/>
      <c r="K584" s="4"/>
      <c r="L584"/>
      <c r="M584" t="s">
        <v>223</v>
      </c>
      <c r="N584"/>
      <c r="O584" t="s">
        <v>7</v>
      </c>
      <c r="P584">
        <v>1060880417</v>
      </c>
      <c r="Q584" t="s">
        <v>2044</v>
      </c>
      <c r="R584" t="s">
        <v>223</v>
      </c>
      <c r="S584" t="s">
        <v>2045</v>
      </c>
      <c r="T584" t="s">
        <v>62</v>
      </c>
      <c r="U584" t="s">
        <v>2046</v>
      </c>
      <c r="V584" t="s">
        <v>43</v>
      </c>
      <c r="W584" t="s">
        <v>44</v>
      </c>
      <c r="X584" t="s">
        <v>44</v>
      </c>
      <c r="Y584" t="s">
        <v>44</v>
      </c>
      <c r="Z584" t="s">
        <v>39</v>
      </c>
      <c r="AA584" t="s">
        <v>68</v>
      </c>
      <c r="AB584" s="4">
        <v>44586</v>
      </c>
      <c r="AC584" t="s">
        <v>629</v>
      </c>
      <c r="AD584" t="s">
        <v>37</v>
      </c>
      <c r="AE584" t="s">
        <v>45</v>
      </c>
      <c r="AF584" t="s">
        <v>223</v>
      </c>
      <c r="AG584" t="s">
        <v>46</v>
      </c>
      <c r="AH584" t="s">
        <v>45</v>
      </c>
      <c r="AI584" s="4">
        <v>44586</v>
      </c>
      <c r="AJ584" s="6">
        <f>IF(C584="","Sin Fecha Inicial",IF(AI584="","Sin Fecha Solucion",NETWORKDAYS.INTL(C584,AI584,1,FESTIVOS!$A$1:$A$17)-1))</f>
        <v>0</v>
      </c>
      <c r="AK584" s="5">
        <v>1</v>
      </c>
      <c r="AL584" s="5" t="str">
        <f>IF(AJ584&lt;=AK584,"CUMPLE","No cumple")</f>
        <v>CUMPLE</v>
      </c>
    </row>
    <row r="585" spans="1:38" x14ac:dyDescent="0.25">
      <c r="A585" t="s">
        <v>58</v>
      </c>
      <c r="B585">
        <v>2022000330</v>
      </c>
      <c r="C585" s="4">
        <v>44585</v>
      </c>
      <c r="D585" t="s">
        <v>102</v>
      </c>
      <c r="E585" t="s">
        <v>615</v>
      </c>
      <c r="F585" t="s">
        <v>35</v>
      </c>
      <c r="G585" t="s">
        <v>108</v>
      </c>
      <c r="H585">
        <v>81069</v>
      </c>
      <c r="I585">
        <v>20210385818</v>
      </c>
      <c r="J585"/>
      <c r="K585" s="4"/>
      <c r="L585"/>
      <c r="M585" t="s">
        <v>223</v>
      </c>
      <c r="N585"/>
      <c r="O585" t="s">
        <v>7</v>
      </c>
      <c r="P585">
        <v>6427561</v>
      </c>
      <c r="Q585" t="s">
        <v>2047</v>
      </c>
      <c r="R585" t="s">
        <v>223</v>
      </c>
      <c r="S585" t="s">
        <v>2048</v>
      </c>
      <c r="T585" t="s">
        <v>71</v>
      </c>
      <c r="U585" t="s">
        <v>2049</v>
      </c>
      <c r="V585" t="s">
        <v>43</v>
      </c>
      <c r="W585" t="s">
        <v>44</v>
      </c>
      <c r="X585" t="s">
        <v>44</v>
      </c>
      <c r="Y585" t="s">
        <v>44</v>
      </c>
      <c r="Z585" t="s">
        <v>39</v>
      </c>
      <c r="AA585" t="s">
        <v>68</v>
      </c>
      <c r="AB585" s="4">
        <v>44585</v>
      </c>
      <c r="AC585" t="s">
        <v>652</v>
      </c>
      <c r="AD585" t="s">
        <v>37</v>
      </c>
      <c r="AE585" t="s">
        <v>45</v>
      </c>
      <c r="AF585" t="s">
        <v>223</v>
      </c>
      <c r="AG585" t="s">
        <v>46</v>
      </c>
      <c r="AH585" t="s">
        <v>45</v>
      </c>
      <c r="AI585" s="4">
        <v>44587</v>
      </c>
      <c r="AJ585" s="6">
        <f>IF(C585="","Sin Fecha Inicial",IF(AI585="","Sin Fecha Solucion",NETWORKDAYS.INTL(C585,AI585,1,FESTIVOS!$A$1:$A$17)-1))</f>
        <v>2</v>
      </c>
      <c r="AK585" s="5">
        <v>3</v>
      </c>
      <c r="AL585" s="5" t="s">
        <v>389</v>
      </c>
    </row>
    <row r="586" spans="1:38" x14ac:dyDescent="0.25">
      <c r="A586" t="s">
        <v>58</v>
      </c>
      <c r="B586">
        <v>2022000369</v>
      </c>
      <c r="C586" s="4">
        <v>44586</v>
      </c>
      <c r="D586" t="s">
        <v>61</v>
      </c>
      <c r="E586" t="s">
        <v>629</v>
      </c>
      <c r="F586" t="s">
        <v>35</v>
      </c>
      <c r="G586" t="s">
        <v>41</v>
      </c>
      <c r="H586">
        <v>1045345</v>
      </c>
      <c r="I586">
        <v>20220028123</v>
      </c>
      <c r="J586"/>
      <c r="K586" s="4"/>
      <c r="L586"/>
      <c r="M586" t="s">
        <v>223</v>
      </c>
      <c r="N586"/>
      <c r="O586" t="s">
        <v>7</v>
      </c>
      <c r="P586">
        <v>1112221005</v>
      </c>
      <c r="Q586" t="s">
        <v>2050</v>
      </c>
      <c r="R586" t="s">
        <v>223</v>
      </c>
      <c r="S586" t="s">
        <v>2051</v>
      </c>
      <c r="T586" t="s">
        <v>71</v>
      </c>
      <c r="U586" t="s">
        <v>2052</v>
      </c>
      <c r="V586" t="s">
        <v>87</v>
      </c>
      <c r="W586" t="s">
        <v>44</v>
      </c>
      <c r="X586" t="s">
        <v>44</v>
      </c>
      <c r="Y586" t="s">
        <v>44</v>
      </c>
      <c r="Z586" t="s">
        <v>39</v>
      </c>
      <c r="AA586" t="s">
        <v>68</v>
      </c>
      <c r="AB586" s="4">
        <v>44586</v>
      </c>
      <c r="AC586" t="s">
        <v>667</v>
      </c>
      <c r="AD586" t="s">
        <v>37</v>
      </c>
      <c r="AE586" t="s">
        <v>45</v>
      </c>
      <c r="AF586" t="s">
        <v>223</v>
      </c>
      <c r="AG586" t="s">
        <v>45</v>
      </c>
      <c r="AH586" t="s">
        <v>45</v>
      </c>
      <c r="AI586" s="4">
        <v>44587</v>
      </c>
      <c r="AJ586" s="6">
        <f>IF(C586="","Sin Fecha Inicial",IF(AI586="","Sin Fecha Solucion",NETWORKDAYS.INTL(C586,AI586,1,FESTIVOS!$A$1:$A$17)-1))</f>
        <v>1</v>
      </c>
      <c r="AK586" s="5">
        <v>30</v>
      </c>
      <c r="AL586" s="5" t="s">
        <v>389</v>
      </c>
    </row>
    <row r="587" spans="1:38" x14ac:dyDescent="0.25">
      <c r="A587" t="s">
        <v>58</v>
      </c>
      <c r="B587">
        <v>2022000378</v>
      </c>
      <c r="C587" s="4">
        <v>44587</v>
      </c>
      <c r="D587" t="s">
        <v>40</v>
      </c>
      <c r="E587" t="s">
        <v>652</v>
      </c>
      <c r="F587" t="s">
        <v>35</v>
      </c>
      <c r="G587" t="s">
        <v>41</v>
      </c>
      <c r="H587">
        <v>340861</v>
      </c>
      <c r="I587">
        <v>20210950380</v>
      </c>
      <c r="J587">
        <v>22322</v>
      </c>
      <c r="K587" s="4">
        <v>44552</v>
      </c>
      <c r="L587"/>
      <c r="M587" t="s">
        <v>223</v>
      </c>
      <c r="N587"/>
      <c r="O587" t="s">
        <v>7</v>
      </c>
      <c r="P587">
        <v>29124778</v>
      </c>
      <c r="Q587" t="s">
        <v>2053</v>
      </c>
      <c r="R587" t="s">
        <v>223</v>
      </c>
      <c r="S587" t="s">
        <v>2054</v>
      </c>
      <c r="T587" t="s">
        <v>71</v>
      </c>
      <c r="U587" t="s">
        <v>2055</v>
      </c>
      <c r="V587" t="s">
        <v>87</v>
      </c>
      <c r="W587" t="s">
        <v>44</v>
      </c>
      <c r="X587" t="s">
        <v>44</v>
      </c>
      <c r="Y587" t="s">
        <v>44</v>
      </c>
      <c r="Z587" t="s">
        <v>39</v>
      </c>
      <c r="AA587" t="s">
        <v>68</v>
      </c>
      <c r="AB587" s="4">
        <v>44587</v>
      </c>
      <c r="AC587" t="s">
        <v>652</v>
      </c>
      <c r="AD587" t="s">
        <v>37</v>
      </c>
      <c r="AE587" t="s">
        <v>45</v>
      </c>
      <c r="AF587" t="s">
        <v>223</v>
      </c>
      <c r="AG587" t="s">
        <v>45</v>
      </c>
      <c r="AH587" t="s">
        <v>45</v>
      </c>
      <c r="AI587" s="4">
        <v>44587</v>
      </c>
      <c r="AJ587" s="6">
        <f>IF(C587="","Sin Fecha Inicial",IF(AI587="","Sin Fecha Solucion",NETWORKDAYS.INTL(C587,AI587,1,FESTIVOS!$A$1:$A$17)-1))</f>
        <v>0</v>
      </c>
      <c r="AK587" s="5">
        <v>30</v>
      </c>
      <c r="AL587" s="5" t="s">
        <v>389</v>
      </c>
    </row>
    <row r="588" spans="1:38" x14ac:dyDescent="0.25">
      <c r="A588" t="s">
        <v>58</v>
      </c>
      <c r="B588">
        <v>2022000381</v>
      </c>
      <c r="C588" s="4">
        <v>44587</v>
      </c>
      <c r="D588" t="s">
        <v>40</v>
      </c>
      <c r="E588" t="s">
        <v>652</v>
      </c>
      <c r="F588" t="s">
        <v>35</v>
      </c>
      <c r="G588" t="s">
        <v>41</v>
      </c>
      <c r="H588">
        <v>1130568</v>
      </c>
      <c r="I588"/>
      <c r="J588"/>
      <c r="K588" s="4"/>
      <c r="L588"/>
      <c r="M588" t="s">
        <v>223</v>
      </c>
      <c r="N588"/>
      <c r="O588" t="s">
        <v>7</v>
      </c>
      <c r="P588">
        <v>94458873</v>
      </c>
      <c r="Q588" t="s">
        <v>2056</v>
      </c>
      <c r="R588" t="s">
        <v>223</v>
      </c>
      <c r="S588" t="s">
        <v>223</v>
      </c>
      <c r="T588" t="s">
        <v>71</v>
      </c>
      <c r="U588" t="s">
        <v>2057</v>
      </c>
      <c r="V588" t="s">
        <v>43</v>
      </c>
      <c r="W588" t="s">
        <v>44</v>
      </c>
      <c r="X588" t="s">
        <v>44</v>
      </c>
      <c r="Y588" t="s">
        <v>44</v>
      </c>
      <c r="Z588" t="s">
        <v>39</v>
      </c>
      <c r="AA588" t="s">
        <v>68</v>
      </c>
      <c r="AB588" s="4">
        <v>44587</v>
      </c>
      <c r="AC588" t="s">
        <v>652</v>
      </c>
      <c r="AD588" t="s">
        <v>37</v>
      </c>
      <c r="AE588" t="s">
        <v>45</v>
      </c>
      <c r="AF588" t="s">
        <v>223</v>
      </c>
      <c r="AG588" t="s">
        <v>46</v>
      </c>
      <c r="AH588" t="s">
        <v>45</v>
      </c>
      <c r="AI588" s="4">
        <v>44587</v>
      </c>
      <c r="AJ588" s="6">
        <f>IF(C588="","Sin Fecha Inicial",IF(AI588="","Sin Fecha Solucion",NETWORKDAYS.INTL(C588,AI588,1,FESTIVOS!$A$1:$A$17)-1))</f>
        <v>0</v>
      </c>
      <c r="AK588" s="5">
        <v>30</v>
      </c>
      <c r="AL588" s="5" t="s">
        <v>389</v>
      </c>
    </row>
    <row r="589" spans="1:38" x14ac:dyDescent="0.25">
      <c r="A589" t="s">
        <v>58</v>
      </c>
      <c r="B589">
        <v>2022000396</v>
      </c>
      <c r="C589" s="4">
        <v>44587</v>
      </c>
      <c r="D589" t="s">
        <v>40</v>
      </c>
      <c r="E589" t="s">
        <v>652</v>
      </c>
      <c r="F589" t="s">
        <v>35</v>
      </c>
      <c r="G589" t="s">
        <v>41</v>
      </c>
      <c r="H589">
        <v>1139313</v>
      </c>
      <c r="I589">
        <v>20220007998</v>
      </c>
      <c r="J589"/>
      <c r="K589" s="4"/>
      <c r="L589"/>
      <c r="M589" t="s">
        <v>223</v>
      </c>
      <c r="N589"/>
      <c r="O589" t="s">
        <v>7</v>
      </c>
      <c r="P589">
        <v>1007244311</v>
      </c>
      <c r="Q589" t="s">
        <v>2058</v>
      </c>
      <c r="R589" t="s">
        <v>2059</v>
      </c>
      <c r="S589" t="s">
        <v>2060</v>
      </c>
      <c r="T589" t="s">
        <v>62</v>
      </c>
      <c r="U589" t="s">
        <v>2061</v>
      </c>
      <c r="V589" t="s">
        <v>43</v>
      </c>
      <c r="W589" t="s">
        <v>44</v>
      </c>
      <c r="X589" t="s">
        <v>44</v>
      </c>
      <c r="Y589" t="s">
        <v>44</v>
      </c>
      <c r="Z589" t="s">
        <v>39</v>
      </c>
      <c r="AA589" t="s">
        <v>68</v>
      </c>
      <c r="AB589" s="4">
        <v>44587</v>
      </c>
      <c r="AC589" t="s">
        <v>652</v>
      </c>
      <c r="AD589" t="s">
        <v>37</v>
      </c>
      <c r="AE589" t="s">
        <v>45</v>
      </c>
      <c r="AF589" t="s">
        <v>223</v>
      </c>
      <c r="AG589" t="s">
        <v>46</v>
      </c>
      <c r="AH589" t="s">
        <v>45</v>
      </c>
      <c r="AI589" s="4">
        <v>44587</v>
      </c>
      <c r="AJ589" s="6">
        <f>IF(C589="","Sin Fecha Inicial",IF(AI589="","Sin Fecha Solucion",NETWORKDAYS.INTL(C589,AI589,1,FESTIVOS!$A$1:$A$17)-1))</f>
        <v>0</v>
      </c>
      <c r="AK589" s="5">
        <v>30</v>
      </c>
      <c r="AL589" s="5" t="s">
        <v>389</v>
      </c>
    </row>
    <row r="590" spans="1:38" x14ac:dyDescent="0.25">
      <c r="A590" t="s">
        <v>58</v>
      </c>
      <c r="B590">
        <v>2022000399</v>
      </c>
      <c r="C590" s="4">
        <v>44587</v>
      </c>
      <c r="D590" t="s">
        <v>40</v>
      </c>
      <c r="E590" t="s">
        <v>652</v>
      </c>
      <c r="F590" t="s">
        <v>35</v>
      </c>
      <c r="G590" t="s">
        <v>41</v>
      </c>
      <c r="H590">
        <v>1061194</v>
      </c>
      <c r="I590">
        <v>20210932454</v>
      </c>
      <c r="J590"/>
      <c r="K590" s="4"/>
      <c r="L590"/>
      <c r="M590" t="s">
        <v>223</v>
      </c>
      <c r="N590"/>
      <c r="O590" t="s">
        <v>7</v>
      </c>
      <c r="P590">
        <v>1151945256</v>
      </c>
      <c r="Q590" t="s">
        <v>2062</v>
      </c>
      <c r="R590" t="s">
        <v>223</v>
      </c>
      <c r="S590" t="s">
        <v>2063</v>
      </c>
      <c r="T590" t="s">
        <v>62</v>
      </c>
      <c r="U590" t="s">
        <v>2064</v>
      </c>
      <c r="V590" t="s">
        <v>87</v>
      </c>
      <c r="W590" t="s">
        <v>44</v>
      </c>
      <c r="X590" t="s">
        <v>44</v>
      </c>
      <c r="Y590" t="s">
        <v>44</v>
      </c>
      <c r="Z590" t="s">
        <v>39</v>
      </c>
      <c r="AA590" t="s">
        <v>76</v>
      </c>
      <c r="AB590" s="4">
        <v>44588</v>
      </c>
      <c r="AC590" t="s">
        <v>667</v>
      </c>
      <c r="AD590" t="s">
        <v>37</v>
      </c>
      <c r="AE590" t="s">
        <v>45</v>
      </c>
      <c r="AF590" t="s">
        <v>223</v>
      </c>
      <c r="AG590" t="s">
        <v>45</v>
      </c>
      <c r="AH590" t="s">
        <v>45</v>
      </c>
      <c r="AI590" s="4">
        <v>44588</v>
      </c>
      <c r="AJ590" s="6">
        <f>IF(C590="","Sin Fecha Inicial",IF(AI590="","Sin Fecha Solucion",NETWORKDAYS.INTL(C590,AI590,1,FESTIVOS!$A$1:$A$17)-1))</f>
        <v>1</v>
      </c>
      <c r="AK590" s="5">
        <v>30</v>
      </c>
      <c r="AL590" s="5" t="s">
        <v>389</v>
      </c>
    </row>
    <row r="591" spans="1:38" x14ac:dyDescent="0.25">
      <c r="A591" t="s">
        <v>58</v>
      </c>
      <c r="B591">
        <v>2022000408</v>
      </c>
      <c r="C591" s="4">
        <v>44588</v>
      </c>
      <c r="D591" t="s">
        <v>40</v>
      </c>
      <c r="E591" t="s">
        <v>667</v>
      </c>
      <c r="F591" t="s">
        <v>35</v>
      </c>
      <c r="G591" t="s">
        <v>41</v>
      </c>
      <c r="H591">
        <v>1139841</v>
      </c>
      <c r="I591"/>
      <c r="J591"/>
      <c r="K591" s="4"/>
      <c r="L591"/>
      <c r="M591" t="s">
        <v>223</v>
      </c>
      <c r="N591"/>
      <c r="O591" t="s">
        <v>7</v>
      </c>
      <c r="P591">
        <v>31445972</v>
      </c>
      <c r="Q591" t="s">
        <v>2065</v>
      </c>
      <c r="R591" t="s">
        <v>223</v>
      </c>
      <c r="S591" t="s">
        <v>223</v>
      </c>
      <c r="T591" t="s">
        <v>71</v>
      </c>
      <c r="U591" t="s">
        <v>2066</v>
      </c>
      <c r="V591" t="s">
        <v>43</v>
      </c>
      <c r="W591" t="s">
        <v>44</v>
      </c>
      <c r="X591" t="s">
        <v>44</v>
      </c>
      <c r="Y591" t="s">
        <v>44</v>
      </c>
      <c r="Z591" t="s">
        <v>39</v>
      </c>
      <c r="AA591" t="s">
        <v>68</v>
      </c>
      <c r="AB591" s="4">
        <v>44588</v>
      </c>
      <c r="AC591" t="s">
        <v>667</v>
      </c>
      <c r="AD591" t="s">
        <v>37</v>
      </c>
      <c r="AE591" t="s">
        <v>45</v>
      </c>
      <c r="AF591" t="s">
        <v>223</v>
      </c>
      <c r="AG591" t="s">
        <v>46</v>
      </c>
      <c r="AH591" t="s">
        <v>45</v>
      </c>
      <c r="AI591" s="4">
        <v>44588</v>
      </c>
      <c r="AJ591" s="6">
        <f>IF(C591="","Sin Fecha Inicial",IF(AI591="","Sin Fecha Solucion",NETWORKDAYS.INTL(C591,AI591,1,FESTIVOS!$A$1:$A$17)-1))</f>
        <v>0</v>
      </c>
      <c r="AK591" s="5">
        <v>30</v>
      </c>
      <c r="AL591" s="5" t="s">
        <v>389</v>
      </c>
    </row>
    <row r="592" spans="1:38" x14ac:dyDescent="0.25">
      <c r="A592" t="s">
        <v>58</v>
      </c>
      <c r="B592">
        <v>2022000413</v>
      </c>
      <c r="C592" s="4">
        <v>44588</v>
      </c>
      <c r="D592" t="s">
        <v>40</v>
      </c>
      <c r="E592" t="s">
        <v>667</v>
      </c>
      <c r="F592" t="s">
        <v>35</v>
      </c>
      <c r="G592" t="s">
        <v>91</v>
      </c>
      <c r="H592">
        <v>4286</v>
      </c>
      <c r="I592">
        <v>20160136379</v>
      </c>
      <c r="J592"/>
      <c r="K592" s="4"/>
      <c r="L592"/>
      <c r="M592" t="s">
        <v>223</v>
      </c>
      <c r="N592"/>
      <c r="O592" t="s">
        <v>7</v>
      </c>
      <c r="P592">
        <v>31984412</v>
      </c>
      <c r="Q592" t="s">
        <v>2067</v>
      </c>
      <c r="R592" t="s">
        <v>223</v>
      </c>
      <c r="S592" t="s">
        <v>2068</v>
      </c>
      <c r="T592" t="s">
        <v>71</v>
      </c>
      <c r="U592" t="s">
        <v>223</v>
      </c>
      <c r="V592" t="s">
        <v>43</v>
      </c>
      <c r="W592" t="s">
        <v>44</v>
      </c>
      <c r="X592" t="s">
        <v>44</v>
      </c>
      <c r="Y592" t="s">
        <v>44</v>
      </c>
      <c r="Z592" t="s">
        <v>39</v>
      </c>
      <c r="AA592" t="s">
        <v>68</v>
      </c>
      <c r="AB592" s="4">
        <v>44588</v>
      </c>
      <c r="AC592" t="s">
        <v>667</v>
      </c>
      <c r="AD592" t="s">
        <v>37</v>
      </c>
      <c r="AE592" t="s">
        <v>45</v>
      </c>
      <c r="AF592" t="s">
        <v>223</v>
      </c>
      <c r="AG592" t="s">
        <v>46</v>
      </c>
      <c r="AH592" t="s">
        <v>45</v>
      </c>
      <c r="AI592" s="4">
        <v>44588</v>
      </c>
      <c r="AJ592" s="6">
        <f>IF(C592="","Sin Fecha Inicial",IF(AI592="","Sin Fecha Solucion",NETWORKDAYS.INTL(C592,AI592,1,FESTIVOS!$A$1:$A$17)-1))</f>
        <v>0</v>
      </c>
      <c r="AK592" s="5">
        <v>30</v>
      </c>
      <c r="AL592" s="5" t="s">
        <v>389</v>
      </c>
    </row>
    <row r="593" spans="1:38" x14ac:dyDescent="0.25">
      <c r="A593" t="s">
        <v>58</v>
      </c>
      <c r="B593">
        <v>2022000422</v>
      </c>
      <c r="C593" s="4">
        <v>44588</v>
      </c>
      <c r="D593" t="s">
        <v>40</v>
      </c>
      <c r="E593" t="s">
        <v>667</v>
      </c>
      <c r="F593" t="s">
        <v>35</v>
      </c>
      <c r="G593" t="s">
        <v>41</v>
      </c>
      <c r="H593">
        <v>1138139</v>
      </c>
      <c r="I593">
        <v>20220007066</v>
      </c>
      <c r="J593"/>
      <c r="K593" s="4"/>
      <c r="L593"/>
      <c r="M593" t="s">
        <v>223</v>
      </c>
      <c r="N593"/>
      <c r="O593" t="s">
        <v>7</v>
      </c>
      <c r="P593">
        <v>1143849457</v>
      </c>
      <c r="Q593" t="s">
        <v>2069</v>
      </c>
      <c r="R593" t="s">
        <v>223</v>
      </c>
      <c r="S593" t="s">
        <v>2070</v>
      </c>
      <c r="T593" t="s">
        <v>71</v>
      </c>
      <c r="U593" t="s">
        <v>2071</v>
      </c>
      <c r="V593" t="s">
        <v>43</v>
      </c>
      <c r="W593" t="s">
        <v>44</v>
      </c>
      <c r="X593" t="s">
        <v>44</v>
      </c>
      <c r="Y593" t="s">
        <v>44</v>
      </c>
      <c r="Z593" t="s">
        <v>39</v>
      </c>
      <c r="AA593" t="s">
        <v>68</v>
      </c>
      <c r="AB593" s="4">
        <v>44588</v>
      </c>
      <c r="AC593" t="s">
        <v>667</v>
      </c>
      <c r="AD593" t="s">
        <v>37</v>
      </c>
      <c r="AE593" t="s">
        <v>45</v>
      </c>
      <c r="AF593" t="s">
        <v>223</v>
      </c>
      <c r="AG593" t="s">
        <v>46</v>
      </c>
      <c r="AH593" t="s">
        <v>45</v>
      </c>
      <c r="AI593" s="4">
        <v>44588</v>
      </c>
      <c r="AJ593" s="6">
        <f>IF(C593="","Sin Fecha Inicial",IF(AI593="","Sin Fecha Solucion",NETWORKDAYS.INTL(C593,AI593,1,FESTIVOS!$A$1:$A$17)-1))</f>
        <v>0</v>
      </c>
      <c r="AK593" s="5">
        <v>30</v>
      </c>
      <c r="AL593" s="5" t="s">
        <v>389</v>
      </c>
    </row>
    <row r="594" spans="1:38" x14ac:dyDescent="0.25">
      <c r="A594" t="s">
        <v>58</v>
      </c>
      <c r="B594">
        <v>2022000430</v>
      </c>
      <c r="C594" s="4">
        <v>44588</v>
      </c>
      <c r="D594" t="s">
        <v>40</v>
      </c>
      <c r="E594" t="s">
        <v>667</v>
      </c>
      <c r="F594" t="s">
        <v>35</v>
      </c>
      <c r="G594" t="s">
        <v>41</v>
      </c>
      <c r="H594">
        <v>154082</v>
      </c>
      <c r="I594">
        <v>20210947123</v>
      </c>
      <c r="J594"/>
      <c r="K594" s="4"/>
      <c r="L594"/>
      <c r="M594" t="s">
        <v>223</v>
      </c>
      <c r="N594"/>
      <c r="O594" t="s">
        <v>7</v>
      </c>
      <c r="P594"/>
      <c r="Q594" t="s">
        <v>2072</v>
      </c>
      <c r="R594" t="s">
        <v>223</v>
      </c>
      <c r="S594" t="s">
        <v>223</v>
      </c>
      <c r="T594" t="s">
        <v>62</v>
      </c>
      <c r="U594" t="s">
        <v>2073</v>
      </c>
      <c r="V594" t="s">
        <v>43</v>
      </c>
      <c r="W594" t="s">
        <v>44</v>
      </c>
      <c r="X594" t="s">
        <v>44</v>
      </c>
      <c r="Y594" t="s">
        <v>44</v>
      </c>
      <c r="Z594" t="s">
        <v>39</v>
      </c>
      <c r="AA594" t="s">
        <v>56</v>
      </c>
      <c r="AB594" s="4">
        <v>44588</v>
      </c>
      <c r="AC594" t="s">
        <v>667</v>
      </c>
      <c r="AD594" t="s">
        <v>37</v>
      </c>
      <c r="AE594" t="s">
        <v>45</v>
      </c>
      <c r="AF594" t="s">
        <v>223</v>
      </c>
      <c r="AG594" t="s">
        <v>46</v>
      </c>
      <c r="AH594" t="s">
        <v>45</v>
      </c>
      <c r="AI594" s="4">
        <v>44588</v>
      </c>
      <c r="AJ594" s="6">
        <f>IF(C594="","Sin Fecha Inicial",IF(AI594="","Sin Fecha Solucion",NETWORKDAYS.INTL(C594,AI594,1,FESTIVOS!$A$1:$A$17)-1))</f>
        <v>0</v>
      </c>
      <c r="AK594" s="5">
        <v>3</v>
      </c>
      <c r="AL594" s="5" t="str">
        <f>IF(AJ594&lt;=AK594,"CUMPLE","No cumple")</f>
        <v>CUMPLE</v>
      </c>
    </row>
    <row r="595" spans="1:38" x14ac:dyDescent="0.25">
      <c r="A595" t="s">
        <v>58</v>
      </c>
      <c r="B595">
        <v>2022000353</v>
      </c>
      <c r="C595" s="4">
        <v>44586</v>
      </c>
      <c r="D595" t="s">
        <v>61</v>
      </c>
      <c r="E595" t="s">
        <v>629</v>
      </c>
      <c r="F595" t="s">
        <v>35</v>
      </c>
      <c r="G595" t="s">
        <v>41</v>
      </c>
      <c r="H595">
        <v>1038971</v>
      </c>
      <c r="I595"/>
      <c r="J595"/>
      <c r="K595" s="4"/>
      <c r="L595"/>
      <c r="M595" t="s">
        <v>223</v>
      </c>
      <c r="N595"/>
      <c r="O595" t="s">
        <v>7</v>
      </c>
      <c r="P595">
        <v>66841363</v>
      </c>
      <c r="Q595" t="s">
        <v>2074</v>
      </c>
      <c r="R595" t="s">
        <v>223</v>
      </c>
      <c r="S595" t="s">
        <v>2075</v>
      </c>
      <c r="T595" t="s">
        <v>62</v>
      </c>
      <c r="U595" t="s">
        <v>2076</v>
      </c>
      <c r="V595" t="s">
        <v>80</v>
      </c>
      <c r="W595" t="s">
        <v>44</v>
      </c>
      <c r="X595" t="s">
        <v>44</v>
      </c>
      <c r="Y595" t="s">
        <v>44</v>
      </c>
      <c r="Z595" t="s">
        <v>39</v>
      </c>
      <c r="AA595" t="s">
        <v>140</v>
      </c>
      <c r="AB595" s="4">
        <v>44587</v>
      </c>
      <c r="AC595" t="s">
        <v>679</v>
      </c>
      <c r="AD595" t="s">
        <v>37</v>
      </c>
      <c r="AE595" t="s">
        <v>45</v>
      </c>
      <c r="AF595" t="s">
        <v>223</v>
      </c>
      <c r="AG595" t="s">
        <v>46</v>
      </c>
      <c r="AH595" t="s">
        <v>45</v>
      </c>
      <c r="AI595" s="4">
        <v>44589</v>
      </c>
      <c r="AJ595" s="6">
        <f>IF(C595="","Sin Fecha Inicial",IF(AI595="","Sin Fecha Solucion",NETWORKDAYS.INTL(C595,AI595,1,FESTIVOS!$A$1:$A$17)-1))</f>
        <v>3</v>
      </c>
      <c r="AK595" s="5">
        <v>1</v>
      </c>
      <c r="AL595" s="5" t="s">
        <v>389</v>
      </c>
    </row>
    <row r="596" spans="1:38" x14ac:dyDescent="0.25">
      <c r="A596" t="s">
        <v>58</v>
      </c>
      <c r="B596">
        <v>2022000437</v>
      </c>
      <c r="C596" s="4">
        <v>44589</v>
      </c>
      <c r="D596" t="s">
        <v>61</v>
      </c>
      <c r="E596" t="s">
        <v>679</v>
      </c>
      <c r="F596" t="s">
        <v>35</v>
      </c>
      <c r="G596" t="s">
        <v>41</v>
      </c>
      <c r="H596">
        <v>787416</v>
      </c>
      <c r="I596">
        <v>20210064495</v>
      </c>
      <c r="J596">
        <v>1810</v>
      </c>
      <c r="K596" s="4">
        <v>44232</v>
      </c>
      <c r="L596">
        <v>9</v>
      </c>
      <c r="M596" t="s">
        <v>223</v>
      </c>
      <c r="N596"/>
      <c r="O596" t="s">
        <v>7</v>
      </c>
      <c r="P596">
        <v>1112492192</v>
      </c>
      <c r="Q596" t="s">
        <v>2077</v>
      </c>
      <c r="R596" t="s">
        <v>2078</v>
      </c>
      <c r="S596" t="s">
        <v>207</v>
      </c>
      <c r="T596" t="s">
        <v>71</v>
      </c>
      <c r="U596" t="s">
        <v>2079</v>
      </c>
      <c r="V596" t="s">
        <v>87</v>
      </c>
      <c r="W596" t="s">
        <v>44</v>
      </c>
      <c r="X596" t="s">
        <v>44</v>
      </c>
      <c r="Y596" t="s">
        <v>44</v>
      </c>
      <c r="Z596" t="s">
        <v>39</v>
      </c>
      <c r="AA596" t="s">
        <v>68</v>
      </c>
      <c r="AB596" s="4">
        <v>44589</v>
      </c>
      <c r="AC596" t="s">
        <v>679</v>
      </c>
      <c r="AD596" t="s">
        <v>37</v>
      </c>
      <c r="AE596" t="s">
        <v>45</v>
      </c>
      <c r="AF596" t="s">
        <v>223</v>
      </c>
      <c r="AG596" t="s">
        <v>45</v>
      </c>
      <c r="AH596" t="s">
        <v>45</v>
      </c>
      <c r="AI596" s="4">
        <v>44589</v>
      </c>
      <c r="AJ596" s="6">
        <f>IF(C596="","Sin Fecha Inicial",IF(AI596="","Sin Fecha Solucion",NETWORKDAYS.INTL(C596,AI596,1,FESTIVOS!$A$1:$A$17)-1))</f>
        <v>0</v>
      </c>
      <c r="AK596" s="5">
        <v>3</v>
      </c>
      <c r="AL596" s="5" t="s">
        <v>389</v>
      </c>
    </row>
    <row r="597" spans="1:38" x14ac:dyDescent="0.25">
      <c r="A597" t="s">
        <v>58</v>
      </c>
      <c r="B597">
        <v>2022000443</v>
      </c>
      <c r="C597" s="4">
        <v>44589</v>
      </c>
      <c r="D597" t="s">
        <v>40</v>
      </c>
      <c r="E597" t="s">
        <v>679</v>
      </c>
      <c r="F597" t="s">
        <v>35</v>
      </c>
      <c r="G597" t="s">
        <v>41</v>
      </c>
      <c r="H597">
        <v>22267</v>
      </c>
      <c r="I597">
        <v>20210655363</v>
      </c>
      <c r="J597"/>
      <c r="K597" s="4"/>
      <c r="L597"/>
      <c r="M597" t="s">
        <v>223</v>
      </c>
      <c r="N597"/>
      <c r="O597" t="s">
        <v>7</v>
      </c>
      <c r="P597">
        <v>1151938830</v>
      </c>
      <c r="Q597" t="s">
        <v>361</v>
      </c>
      <c r="R597" t="s">
        <v>2080</v>
      </c>
      <c r="S597" t="s">
        <v>2081</v>
      </c>
      <c r="T597" t="s">
        <v>62</v>
      </c>
      <c r="U597" t="s">
        <v>2082</v>
      </c>
      <c r="V597" t="s">
        <v>43</v>
      </c>
      <c r="W597" t="s">
        <v>44</v>
      </c>
      <c r="X597" t="s">
        <v>44</v>
      </c>
      <c r="Y597" t="s">
        <v>44</v>
      </c>
      <c r="Z597" t="s">
        <v>39</v>
      </c>
      <c r="AA597" t="s">
        <v>68</v>
      </c>
      <c r="AB597" s="4">
        <v>44589</v>
      </c>
      <c r="AC597" t="s">
        <v>679</v>
      </c>
      <c r="AD597" t="s">
        <v>37</v>
      </c>
      <c r="AE597" t="s">
        <v>45</v>
      </c>
      <c r="AF597" t="s">
        <v>223</v>
      </c>
      <c r="AG597" t="s">
        <v>46</v>
      </c>
      <c r="AH597" t="s">
        <v>45</v>
      </c>
      <c r="AI597" s="4">
        <v>44589</v>
      </c>
      <c r="AJ597" s="6">
        <f>IF(C597="","Sin Fecha Inicial",IF(AI597="","Sin Fecha Solucion",NETWORKDAYS.INTL(C597,AI597,1,FESTIVOS!$A$1:$A$17)-1))</f>
        <v>0</v>
      </c>
      <c r="AK597" s="5">
        <v>1</v>
      </c>
      <c r="AL597" s="5" t="str">
        <f t="shared" ref="AL597:AL606" si="11">IF(AJ597&lt;=AK597,"CUMPLE","No cumple")</f>
        <v>CUMPLE</v>
      </c>
    </row>
    <row r="598" spans="1:38" x14ac:dyDescent="0.25">
      <c r="A598" t="s">
        <v>58</v>
      </c>
      <c r="B598">
        <v>2022000450</v>
      </c>
      <c r="C598" s="4">
        <v>44589</v>
      </c>
      <c r="D598" t="s">
        <v>40</v>
      </c>
      <c r="E598" t="s">
        <v>679</v>
      </c>
      <c r="F598" t="s">
        <v>35</v>
      </c>
      <c r="G598" t="s">
        <v>41</v>
      </c>
      <c r="H598">
        <v>335827</v>
      </c>
      <c r="I598"/>
      <c r="J598"/>
      <c r="K598" s="4"/>
      <c r="L598"/>
      <c r="M598" t="s">
        <v>223</v>
      </c>
      <c r="N598"/>
      <c r="O598" t="s">
        <v>7</v>
      </c>
      <c r="P598"/>
      <c r="Q598" t="s">
        <v>2083</v>
      </c>
      <c r="R598" t="s">
        <v>223</v>
      </c>
      <c r="S598" t="s">
        <v>223</v>
      </c>
      <c r="T598" t="s">
        <v>71</v>
      </c>
      <c r="U598" t="s">
        <v>2084</v>
      </c>
      <c r="V598" t="s">
        <v>43</v>
      </c>
      <c r="W598" t="s">
        <v>44</v>
      </c>
      <c r="X598" t="s">
        <v>44</v>
      </c>
      <c r="Y598" t="s">
        <v>44</v>
      </c>
      <c r="Z598" t="s">
        <v>39</v>
      </c>
      <c r="AA598" t="s">
        <v>68</v>
      </c>
      <c r="AB598" s="4">
        <v>44589</v>
      </c>
      <c r="AC598" t="s">
        <v>679</v>
      </c>
      <c r="AD598" t="s">
        <v>37</v>
      </c>
      <c r="AE598" t="s">
        <v>45</v>
      </c>
      <c r="AF598" t="s">
        <v>223</v>
      </c>
      <c r="AG598" t="s">
        <v>46</v>
      </c>
      <c r="AH598" t="s">
        <v>45</v>
      </c>
      <c r="AI598" s="4">
        <v>44589</v>
      </c>
      <c r="AJ598" s="6">
        <f>IF(C598="","Sin Fecha Inicial",IF(AI598="","Sin Fecha Solucion",NETWORKDAYS.INTL(C598,AI598,1,FESTIVOS!$A$1:$A$17)-1))</f>
        <v>0</v>
      </c>
      <c r="AK598" s="5">
        <v>1</v>
      </c>
      <c r="AL598" s="5" t="str">
        <f t="shared" si="11"/>
        <v>CUMPLE</v>
      </c>
    </row>
    <row r="599" spans="1:38" x14ac:dyDescent="0.25">
      <c r="A599" t="s">
        <v>58</v>
      </c>
      <c r="B599">
        <v>2022000409</v>
      </c>
      <c r="C599" s="4">
        <v>44588</v>
      </c>
      <c r="D599" t="s">
        <v>61</v>
      </c>
      <c r="E599" t="s">
        <v>667</v>
      </c>
      <c r="F599" t="s">
        <v>35</v>
      </c>
      <c r="G599" t="s">
        <v>41</v>
      </c>
      <c r="H599">
        <v>67427</v>
      </c>
      <c r="I599">
        <v>20210827716</v>
      </c>
      <c r="J599"/>
      <c r="K599" s="4"/>
      <c r="L599"/>
      <c r="M599" t="s">
        <v>223</v>
      </c>
      <c r="N599"/>
      <c r="O599" t="s">
        <v>99</v>
      </c>
      <c r="P599">
        <v>16680456</v>
      </c>
      <c r="Q599" t="s">
        <v>2085</v>
      </c>
      <c r="R599" t="s">
        <v>2086</v>
      </c>
      <c r="S599" t="s">
        <v>2087</v>
      </c>
      <c r="T599" t="s">
        <v>71</v>
      </c>
      <c r="U599" t="s">
        <v>2088</v>
      </c>
      <c r="V599" t="s">
        <v>43</v>
      </c>
      <c r="W599" t="s">
        <v>44</v>
      </c>
      <c r="X599" t="s">
        <v>44</v>
      </c>
      <c r="Y599" t="s">
        <v>44</v>
      </c>
      <c r="Z599" t="s">
        <v>39</v>
      </c>
      <c r="AA599" t="s">
        <v>68</v>
      </c>
      <c r="AB599" s="4">
        <v>44588</v>
      </c>
      <c r="AC599" t="s">
        <v>731</v>
      </c>
      <c r="AD599" t="s">
        <v>37</v>
      </c>
      <c r="AE599" t="s">
        <v>45</v>
      </c>
      <c r="AF599" t="s">
        <v>223</v>
      </c>
      <c r="AG599" t="s">
        <v>46</v>
      </c>
      <c r="AH599" t="s">
        <v>45</v>
      </c>
      <c r="AI599" s="4">
        <v>44592</v>
      </c>
      <c r="AJ599" s="6">
        <f>IF(C599="","Sin Fecha Inicial",IF(AI599="","Sin Fecha Solucion",NETWORKDAYS.INTL(C599,AI599,1,FESTIVOS!$A$1:$A$17)-1))</f>
        <v>2</v>
      </c>
      <c r="AK599" s="5">
        <v>1</v>
      </c>
      <c r="AL599" s="5" t="str">
        <f t="shared" si="11"/>
        <v>No cumple</v>
      </c>
    </row>
    <row r="600" spans="1:38" x14ac:dyDescent="0.25">
      <c r="A600" t="s">
        <v>58</v>
      </c>
      <c r="B600">
        <v>2022000429</v>
      </c>
      <c r="C600" s="4">
        <v>44588</v>
      </c>
      <c r="D600" t="s">
        <v>38</v>
      </c>
      <c r="E600" t="s">
        <v>667</v>
      </c>
      <c r="F600" t="s">
        <v>35</v>
      </c>
      <c r="G600" t="s">
        <v>41</v>
      </c>
      <c r="H600">
        <v>735428</v>
      </c>
      <c r="I600"/>
      <c r="J600"/>
      <c r="K600" s="4"/>
      <c r="L600"/>
      <c r="M600" t="s">
        <v>223</v>
      </c>
      <c r="N600"/>
      <c r="O600" t="s">
        <v>7</v>
      </c>
      <c r="P600"/>
      <c r="Q600" t="s">
        <v>2089</v>
      </c>
      <c r="R600" t="s">
        <v>2090</v>
      </c>
      <c r="S600" t="s">
        <v>2091</v>
      </c>
      <c r="T600" t="s">
        <v>51</v>
      </c>
      <c r="U600" t="s">
        <v>2092</v>
      </c>
      <c r="V600" t="s">
        <v>87</v>
      </c>
      <c r="W600" t="s">
        <v>44</v>
      </c>
      <c r="X600" t="s">
        <v>44</v>
      </c>
      <c r="Y600" t="s">
        <v>44</v>
      </c>
      <c r="Z600" t="s">
        <v>39</v>
      </c>
      <c r="AA600" t="s">
        <v>68</v>
      </c>
      <c r="AB600" s="4">
        <v>44589</v>
      </c>
      <c r="AC600" t="s">
        <v>731</v>
      </c>
      <c r="AD600" t="s">
        <v>37</v>
      </c>
      <c r="AE600" t="s">
        <v>45</v>
      </c>
      <c r="AF600" t="s">
        <v>223</v>
      </c>
      <c r="AG600" t="s">
        <v>45</v>
      </c>
      <c r="AH600" t="s">
        <v>45</v>
      </c>
      <c r="AI600" s="4">
        <v>44592</v>
      </c>
      <c r="AJ600" s="6">
        <f>IF(C600="","Sin Fecha Inicial",IF(AI600="","Sin Fecha Solucion",NETWORKDAYS.INTL(C600,AI600,1,FESTIVOS!$A$1:$A$17)-1))</f>
        <v>2</v>
      </c>
      <c r="AK600" s="5">
        <v>1</v>
      </c>
      <c r="AL600" s="5" t="str">
        <f t="shared" si="11"/>
        <v>No cumple</v>
      </c>
    </row>
    <row r="601" spans="1:38" x14ac:dyDescent="0.25">
      <c r="A601" t="s">
        <v>58</v>
      </c>
      <c r="B601">
        <v>2022000456</v>
      </c>
      <c r="C601" s="4">
        <v>44589</v>
      </c>
      <c r="D601" t="s">
        <v>61</v>
      </c>
      <c r="E601" t="s">
        <v>679</v>
      </c>
      <c r="F601" t="s">
        <v>35</v>
      </c>
      <c r="G601" t="s">
        <v>41</v>
      </c>
      <c r="H601">
        <v>1138647</v>
      </c>
      <c r="I601">
        <v>20220020202</v>
      </c>
      <c r="J601"/>
      <c r="K601" s="4"/>
      <c r="L601"/>
      <c r="M601" t="s">
        <v>223</v>
      </c>
      <c r="N601"/>
      <c r="O601" t="s">
        <v>7</v>
      </c>
      <c r="P601">
        <v>31481464</v>
      </c>
      <c r="Q601" t="s">
        <v>2093</v>
      </c>
      <c r="R601" t="s">
        <v>223</v>
      </c>
      <c r="S601" t="s">
        <v>2094</v>
      </c>
      <c r="T601" t="s">
        <v>62</v>
      </c>
      <c r="U601" t="s">
        <v>2095</v>
      </c>
      <c r="V601" t="s">
        <v>43</v>
      </c>
      <c r="W601" t="s">
        <v>44</v>
      </c>
      <c r="X601" t="s">
        <v>44</v>
      </c>
      <c r="Y601" t="s">
        <v>44</v>
      </c>
      <c r="Z601" t="s">
        <v>39</v>
      </c>
      <c r="AA601" t="s">
        <v>68</v>
      </c>
      <c r="AB601" s="4">
        <v>44592</v>
      </c>
      <c r="AC601" t="s">
        <v>731</v>
      </c>
      <c r="AD601" t="s">
        <v>37</v>
      </c>
      <c r="AE601" t="s">
        <v>45</v>
      </c>
      <c r="AF601" t="s">
        <v>223</v>
      </c>
      <c r="AG601" t="s">
        <v>46</v>
      </c>
      <c r="AH601" t="s">
        <v>45</v>
      </c>
      <c r="AI601" s="4">
        <v>44592</v>
      </c>
      <c r="AJ601" s="6">
        <f>IF(C601="","Sin Fecha Inicial",IF(AI601="","Sin Fecha Solucion",NETWORKDAYS.INTL(C601,AI601,1,FESTIVOS!$A$1:$A$17)-1))</f>
        <v>1</v>
      </c>
      <c r="AK601" s="5">
        <v>1</v>
      </c>
      <c r="AL601" s="5" t="str">
        <f t="shared" si="11"/>
        <v>CUMPLE</v>
      </c>
    </row>
    <row r="602" spans="1:38" x14ac:dyDescent="0.25">
      <c r="A602" t="s">
        <v>58</v>
      </c>
      <c r="B602">
        <v>2022000467</v>
      </c>
      <c r="C602" s="4">
        <v>44592</v>
      </c>
      <c r="D602" t="s">
        <v>40</v>
      </c>
      <c r="E602" t="s">
        <v>731</v>
      </c>
      <c r="F602" t="s">
        <v>35</v>
      </c>
      <c r="G602" t="s">
        <v>41</v>
      </c>
      <c r="H602">
        <v>1139815</v>
      </c>
      <c r="I602">
        <v>20220048621</v>
      </c>
      <c r="J602"/>
      <c r="K602" s="4"/>
      <c r="L602"/>
      <c r="M602" t="s">
        <v>223</v>
      </c>
      <c r="N602"/>
      <c r="O602" t="s">
        <v>7</v>
      </c>
      <c r="P602">
        <v>10095887</v>
      </c>
      <c r="Q602" t="s">
        <v>2096</v>
      </c>
      <c r="R602" t="s">
        <v>223</v>
      </c>
      <c r="S602" t="s">
        <v>2097</v>
      </c>
      <c r="T602" t="s">
        <v>62</v>
      </c>
      <c r="U602" t="s">
        <v>2098</v>
      </c>
      <c r="V602" t="s">
        <v>43</v>
      </c>
      <c r="W602" t="s">
        <v>44</v>
      </c>
      <c r="X602" t="s">
        <v>44</v>
      </c>
      <c r="Y602" t="s">
        <v>44</v>
      </c>
      <c r="Z602" t="s">
        <v>39</v>
      </c>
      <c r="AA602" t="s">
        <v>68</v>
      </c>
      <c r="AB602" s="4">
        <v>44592</v>
      </c>
      <c r="AC602" t="s">
        <v>731</v>
      </c>
      <c r="AD602" t="s">
        <v>37</v>
      </c>
      <c r="AE602" t="s">
        <v>45</v>
      </c>
      <c r="AF602" t="s">
        <v>223</v>
      </c>
      <c r="AG602" t="s">
        <v>46</v>
      </c>
      <c r="AH602" t="s">
        <v>45</v>
      </c>
      <c r="AI602" s="4">
        <v>44592</v>
      </c>
      <c r="AJ602" s="6">
        <f>IF(C602="","Sin Fecha Inicial",IF(AI602="","Sin Fecha Solucion",NETWORKDAYS.INTL(C602,AI602,1,FESTIVOS!$A$1:$A$17)-1))</f>
        <v>0</v>
      </c>
      <c r="AK602" s="5">
        <v>3</v>
      </c>
      <c r="AL602" s="5" t="str">
        <f t="shared" si="11"/>
        <v>CUMPLE</v>
      </c>
    </row>
    <row r="603" spans="1:38" x14ac:dyDescent="0.25">
      <c r="A603" t="s">
        <v>58</v>
      </c>
      <c r="B603">
        <v>2022000491</v>
      </c>
      <c r="C603" s="4">
        <v>44593</v>
      </c>
      <c r="D603" t="s">
        <v>40</v>
      </c>
      <c r="E603" t="s">
        <v>751</v>
      </c>
      <c r="F603" t="s">
        <v>35</v>
      </c>
      <c r="G603" t="s">
        <v>41</v>
      </c>
      <c r="H603">
        <v>1099444</v>
      </c>
      <c r="I603">
        <v>20210966251</v>
      </c>
      <c r="J603">
        <v>349</v>
      </c>
      <c r="K603" s="4">
        <v>44573</v>
      </c>
      <c r="L603"/>
      <c r="M603" t="s">
        <v>223</v>
      </c>
      <c r="N603"/>
      <c r="O603" t="s">
        <v>7</v>
      </c>
      <c r="P603">
        <v>1144196998</v>
      </c>
      <c r="Q603" t="s">
        <v>2099</v>
      </c>
      <c r="R603" t="s">
        <v>223</v>
      </c>
      <c r="S603" t="s">
        <v>2100</v>
      </c>
      <c r="T603" t="s">
        <v>71</v>
      </c>
      <c r="U603" t="s">
        <v>2101</v>
      </c>
      <c r="V603" t="s">
        <v>43</v>
      </c>
      <c r="W603" t="s">
        <v>44</v>
      </c>
      <c r="X603" t="s">
        <v>44</v>
      </c>
      <c r="Y603" t="s">
        <v>44</v>
      </c>
      <c r="Z603" t="s">
        <v>39</v>
      </c>
      <c r="AA603" t="s">
        <v>68</v>
      </c>
      <c r="AB603" s="4">
        <v>44593</v>
      </c>
      <c r="AC603" t="s">
        <v>751</v>
      </c>
      <c r="AD603" t="s">
        <v>37</v>
      </c>
      <c r="AE603" t="s">
        <v>45</v>
      </c>
      <c r="AF603" t="s">
        <v>223</v>
      </c>
      <c r="AG603" t="s">
        <v>46</v>
      </c>
      <c r="AH603" t="s">
        <v>45</v>
      </c>
      <c r="AI603" s="4">
        <v>44593</v>
      </c>
      <c r="AJ603" s="6">
        <f>IF(C603="","Sin Fecha Inicial",IF(AI603="","Sin Fecha Solucion",NETWORKDAYS.INTL(C603,AI603,1,FESTIVOS!$A$1:$A$17)-1))</f>
        <v>0</v>
      </c>
      <c r="AK603" s="5">
        <v>1</v>
      </c>
      <c r="AL603" s="5" t="str">
        <f t="shared" si="11"/>
        <v>CUMPLE</v>
      </c>
    </row>
    <row r="604" spans="1:38" x14ac:dyDescent="0.25">
      <c r="A604" t="s">
        <v>58</v>
      </c>
      <c r="B604">
        <v>2022000513</v>
      </c>
      <c r="C604" s="4">
        <v>44593</v>
      </c>
      <c r="D604" t="s">
        <v>40</v>
      </c>
      <c r="E604" t="s">
        <v>751</v>
      </c>
      <c r="F604" t="s">
        <v>35</v>
      </c>
      <c r="G604" t="s">
        <v>41</v>
      </c>
      <c r="H604">
        <v>1138116</v>
      </c>
      <c r="I604"/>
      <c r="J604"/>
      <c r="K604" s="4"/>
      <c r="L604"/>
      <c r="M604" t="s">
        <v>223</v>
      </c>
      <c r="N604"/>
      <c r="O604" t="s">
        <v>7</v>
      </c>
      <c r="P604">
        <v>6114473</v>
      </c>
      <c r="Q604" t="s">
        <v>2102</v>
      </c>
      <c r="R604" t="s">
        <v>223</v>
      </c>
      <c r="S604" t="s">
        <v>2103</v>
      </c>
      <c r="T604" t="s">
        <v>71</v>
      </c>
      <c r="U604" t="s">
        <v>2104</v>
      </c>
      <c r="V604" t="s">
        <v>43</v>
      </c>
      <c r="W604" t="s">
        <v>44</v>
      </c>
      <c r="X604" t="s">
        <v>44</v>
      </c>
      <c r="Y604" t="s">
        <v>44</v>
      </c>
      <c r="Z604" t="s">
        <v>39</v>
      </c>
      <c r="AA604" t="s">
        <v>68</v>
      </c>
      <c r="AB604" s="4">
        <v>44593</v>
      </c>
      <c r="AC604" t="s">
        <v>751</v>
      </c>
      <c r="AD604" t="s">
        <v>37</v>
      </c>
      <c r="AE604" t="s">
        <v>45</v>
      </c>
      <c r="AF604" t="s">
        <v>223</v>
      </c>
      <c r="AG604" t="s">
        <v>46</v>
      </c>
      <c r="AH604" t="s">
        <v>45</v>
      </c>
      <c r="AI604" s="4">
        <v>44593</v>
      </c>
      <c r="AJ604" s="6">
        <f>IF(C604="","Sin Fecha Inicial",IF(AI604="","Sin Fecha Solucion",NETWORKDAYS.INTL(C604,AI604,1,FESTIVOS!$A$1:$A$17)-1))</f>
        <v>0</v>
      </c>
      <c r="AK604" s="5">
        <v>1</v>
      </c>
      <c r="AL604" s="5" t="str">
        <f t="shared" si="11"/>
        <v>CUMPLE</v>
      </c>
    </row>
    <row r="605" spans="1:38" x14ac:dyDescent="0.25">
      <c r="A605" t="s">
        <v>58</v>
      </c>
      <c r="B605">
        <v>2022000518</v>
      </c>
      <c r="C605" s="4">
        <v>44593</v>
      </c>
      <c r="D605" t="s">
        <v>40</v>
      </c>
      <c r="E605" t="s">
        <v>751</v>
      </c>
      <c r="F605" t="s">
        <v>35</v>
      </c>
      <c r="G605" t="s">
        <v>41</v>
      </c>
      <c r="H605">
        <v>859433</v>
      </c>
      <c r="I605">
        <v>20210947129</v>
      </c>
      <c r="J605"/>
      <c r="K605" s="4"/>
      <c r="L605"/>
      <c r="M605" t="s">
        <v>223</v>
      </c>
      <c r="N605"/>
      <c r="O605" t="s">
        <v>7</v>
      </c>
      <c r="P605">
        <v>1059908568</v>
      </c>
      <c r="Q605" t="s">
        <v>2105</v>
      </c>
      <c r="R605" t="s">
        <v>223</v>
      </c>
      <c r="S605" t="s">
        <v>2106</v>
      </c>
      <c r="T605" t="s">
        <v>71</v>
      </c>
      <c r="U605" t="s">
        <v>2107</v>
      </c>
      <c r="V605" t="s">
        <v>43</v>
      </c>
      <c r="W605" t="s">
        <v>44</v>
      </c>
      <c r="X605" t="s">
        <v>44</v>
      </c>
      <c r="Y605" t="s">
        <v>44</v>
      </c>
      <c r="Z605" t="s">
        <v>39</v>
      </c>
      <c r="AA605" t="s">
        <v>68</v>
      </c>
      <c r="AB605" s="4">
        <v>44593</v>
      </c>
      <c r="AC605" t="s">
        <v>775</v>
      </c>
      <c r="AD605" t="s">
        <v>37</v>
      </c>
      <c r="AE605" t="s">
        <v>45</v>
      </c>
      <c r="AF605" t="s">
        <v>223</v>
      </c>
      <c r="AG605" t="s">
        <v>46</v>
      </c>
      <c r="AH605" t="s">
        <v>45</v>
      </c>
      <c r="AI605" s="4">
        <v>44594</v>
      </c>
      <c r="AJ605" s="6">
        <f>IF(C605="","Sin Fecha Inicial",IF(AI605="","Sin Fecha Solucion",NETWORKDAYS.INTL(C605,AI605,1,FESTIVOS!$A$1:$A$17)-1))</f>
        <v>1</v>
      </c>
      <c r="AK605" s="5">
        <v>1</v>
      </c>
      <c r="AL605" s="5" t="str">
        <f t="shared" si="11"/>
        <v>CUMPLE</v>
      </c>
    </row>
    <row r="606" spans="1:38" x14ac:dyDescent="0.25">
      <c r="A606" t="s">
        <v>58</v>
      </c>
      <c r="B606">
        <v>2022000526</v>
      </c>
      <c r="C606" s="4">
        <v>44594</v>
      </c>
      <c r="D606" t="s">
        <v>40</v>
      </c>
      <c r="E606" t="s">
        <v>775</v>
      </c>
      <c r="F606" t="s">
        <v>35</v>
      </c>
      <c r="G606" t="s">
        <v>41</v>
      </c>
      <c r="H606">
        <v>857944</v>
      </c>
      <c r="I606"/>
      <c r="J606"/>
      <c r="K606" s="4"/>
      <c r="L606"/>
      <c r="M606" t="s">
        <v>223</v>
      </c>
      <c r="N606"/>
      <c r="O606" t="s">
        <v>7</v>
      </c>
      <c r="P606"/>
      <c r="Q606" t="s">
        <v>2108</v>
      </c>
      <c r="R606" t="s">
        <v>223</v>
      </c>
      <c r="S606" t="s">
        <v>298</v>
      </c>
      <c r="T606" t="s">
        <v>51</v>
      </c>
      <c r="U606" t="s">
        <v>297</v>
      </c>
      <c r="V606" t="s">
        <v>87</v>
      </c>
      <c r="W606" t="s">
        <v>44</v>
      </c>
      <c r="X606" t="s">
        <v>44</v>
      </c>
      <c r="Y606" t="s">
        <v>44</v>
      </c>
      <c r="Z606" t="s">
        <v>39</v>
      </c>
      <c r="AA606" t="s">
        <v>68</v>
      </c>
      <c r="AB606" s="4">
        <v>44594</v>
      </c>
      <c r="AC606" t="s">
        <v>775</v>
      </c>
      <c r="AD606" t="s">
        <v>37</v>
      </c>
      <c r="AE606" t="s">
        <v>45</v>
      </c>
      <c r="AF606" t="s">
        <v>223</v>
      </c>
      <c r="AG606" t="s">
        <v>45</v>
      </c>
      <c r="AH606" t="s">
        <v>45</v>
      </c>
      <c r="AI606" s="4">
        <v>44594</v>
      </c>
      <c r="AJ606" s="6">
        <f>IF(C606="","Sin Fecha Inicial",IF(AI606="","Sin Fecha Solucion",NETWORKDAYS.INTL(C606,AI606,1,FESTIVOS!$A$1:$A$17)-1))</f>
        <v>0</v>
      </c>
      <c r="AK606" s="5">
        <v>1</v>
      </c>
      <c r="AL606" s="5" t="str">
        <f t="shared" si="11"/>
        <v>CUMPLE</v>
      </c>
    </row>
    <row r="607" spans="1:38" x14ac:dyDescent="0.25">
      <c r="A607" t="s">
        <v>58</v>
      </c>
      <c r="B607">
        <v>2022000535</v>
      </c>
      <c r="C607" s="4">
        <v>44594</v>
      </c>
      <c r="D607" t="s">
        <v>40</v>
      </c>
      <c r="E607" t="s">
        <v>775</v>
      </c>
      <c r="F607" t="s">
        <v>35</v>
      </c>
      <c r="G607" t="s">
        <v>41</v>
      </c>
      <c r="H607">
        <v>1139211</v>
      </c>
      <c r="I607">
        <v>20220035131</v>
      </c>
      <c r="J607"/>
      <c r="K607" s="4"/>
      <c r="L607"/>
      <c r="M607" t="s">
        <v>223</v>
      </c>
      <c r="N607"/>
      <c r="O607" t="s">
        <v>7</v>
      </c>
      <c r="P607">
        <v>16944113</v>
      </c>
      <c r="Q607" t="s">
        <v>2109</v>
      </c>
      <c r="R607" t="s">
        <v>2110</v>
      </c>
      <c r="S607" t="s">
        <v>2111</v>
      </c>
      <c r="T607" t="s">
        <v>62</v>
      </c>
      <c r="U607" t="s">
        <v>2112</v>
      </c>
      <c r="V607" t="s">
        <v>43</v>
      </c>
      <c r="W607" t="s">
        <v>44</v>
      </c>
      <c r="X607" t="s">
        <v>44</v>
      </c>
      <c r="Y607" t="s">
        <v>44</v>
      </c>
      <c r="Z607" t="s">
        <v>39</v>
      </c>
      <c r="AA607" t="s">
        <v>68</v>
      </c>
      <c r="AB607" s="4">
        <v>44594</v>
      </c>
      <c r="AC607" t="s">
        <v>775</v>
      </c>
      <c r="AD607" t="s">
        <v>37</v>
      </c>
      <c r="AE607" t="s">
        <v>45</v>
      </c>
      <c r="AF607" t="s">
        <v>223</v>
      </c>
      <c r="AG607" t="s">
        <v>46</v>
      </c>
      <c r="AH607" t="s">
        <v>45</v>
      </c>
      <c r="AI607" s="4">
        <v>44594</v>
      </c>
      <c r="AJ607" s="6">
        <f>IF(C607="","Sin Fecha Inicial",IF(AI607="","Sin Fecha Solucion",NETWORKDAYS.INTL(C607,AI607,1,FESTIVOS!$A$1:$A$17)-1))</f>
        <v>0</v>
      </c>
      <c r="AK607" s="5">
        <v>1</v>
      </c>
      <c r="AL607" s="5" t="s">
        <v>389</v>
      </c>
    </row>
    <row r="608" spans="1:38" x14ac:dyDescent="0.25">
      <c r="A608" t="s">
        <v>58</v>
      </c>
      <c r="B608">
        <v>2022000540</v>
      </c>
      <c r="C608" s="4">
        <v>44594</v>
      </c>
      <c r="D608" t="s">
        <v>40</v>
      </c>
      <c r="E608" t="s">
        <v>775</v>
      </c>
      <c r="F608" t="s">
        <v>35</v>
      </c>
      <c r="G608" t="s">
        <v>41</v>
      </c>
      <c r="H608">
        <v>699817</v>
      </c>
      <c r="I608">
        <v>20150300835</v>
      </c>
      <c r="J608"/>
      <c r="K608" s="4"/>
      <c r="L608"/>
      <c r="M608" t="s">
        <v>223</v>
      </c>
      <c r="N608"/>
      <c r="O608" t="s">
        <v>7</v>
      </c>
      <c r="P608">
        <v>31577269</v>
      </c>
      <c r="Q608" t="s">
        <v>2113</v>
      </c>
      <c r="R608" t="s">
        <v>2114</v>
      </c>
      <c r="S608" t="s">
        <v>2115</v>
      </c>
      <c r="T608" t="s">
        <v>62</v>
      </c>
      <c r="U608" t="s">
        <v>2116</v>
      </c>
      <c r="V608" t="s">
        <v>87</v>
      </c>
      <c r="W608" t="s">
        <v>44</v>
      </c>
      <c r="X608" t="s">
        <v>44</v>
      </c>
      <c r="Y608" t="s">
        <v>44</v>
      </c>
      <c r="Z608" t="s">
        <v>39</v>
      </c>
      <c r="AA608" t="s">
        <v>68</v>
      </c>
      <c r="AB608" s="4">
        <v>44594</v>
      </c>
      <c r="AC608" t="s">
        <v>775</v>
      </c>
      <c r="AD608" t="s">
        <v>37</v>
      </c>
      <c r="AE608" t="s">
        <v>45</v>
      </c>
      <c r="AF608" t="s">
        <v>223</v>
      </c>
      <c r="AG608" t="s">
        <v>45</v>
      </c>
      <c r="AH608" t="s">
        <v>45</v>
      </c>
      <c r="AI608" s="4">
        <v>44594</v>
      </c>
      <c r="AJ608" s="6">
        <f>IF(C608="","Sin Fecha Inicial",IF(AI608="","Sin Fecha Solucion",NETWORKDAYS.INTL(C608,AI608,1,FESTIVOS!$A$1:$A$17)-1))</f>
        <v>0</v>
      </c>
      <c r="AK608" s="5">
        <v>30</v>
      </c>
      <c r="AL608" s="5" t="s">
        <v>389</v>
      </c>
    </row>
    <row r="609" spans="1:38" x14ac:dyDescent="0.25">
      <c r="A609" t="s">
        <v>58</v>
      </c>
      <c r="B609">
        <v>2022000557</v>
      </c>
      <c r="C609" s="4">
        <v>44594</v>
      </c>
      <c r="D609" t="s">
        <v>40</v>
      </c>
      <c r="E609" t="s">
        <v>775</v>
      </c>
      <c r="F609" t="s">
        <v>35</v>
      </c>
      <c r="G609" t="s">
        <v>41</v>
      </c>
      <c r="H609">
        <v>1128891</v>
      </c>
      <c r="I609"/>
      <c r="J609"/>
      <c r="K609" s="4"/>
      <c r="L609"/>
      <c r="M609" t="s">
        <v>223</v>
      </c>
      <c r="N609"/>
      <c r="O609" t="s">
        <v>7</v>
      </c>
      <c r="P609">
        <v>1143866932</v>
      </c>
      <c r="Q609" t="s">
        <v>2117</v>
      </c>
      <c r="R609" t="s">
        <v>223</v>
      </c>
      <c r="S609" t="s">
        <v>2118</v>
      </c>
      <c r="T609" t="s">
        <v>62</v>
      </c>
      <c r="U609" t="s">
        <v>2119</v>
      </c>
      <c r="V609" t="s">
        <v>43</v>
      </c>
      <c r="W609" t="s">
        <v>44</v>
      </c>
      <c r="X609" t="s">
        <v>44</v>
      </c>
      <c r="Y609" t="s">
        <v>44</v>
      </c>
      <c r="Z609" t="s">
        <v>39</v>
      </c>
      <c r="AA609" t="s">
        <v>68</v>
      </c>
      <c r="AB609" s="4">
        <v>44595</v>
      </c>
      <c r="AC609" t="s">
        <v>805</v>
      </c>
      <c r="AD609" t="s">
        <v>37</v>
      </c>
      <c r="AE609" t="s">
        <v>45</v>
      </c>
      <c r="AF609" t="s">
        <v>223</v>
      </c>
      <c r="AG609" t="s">
        <v>46</v>
      </c>
      <c r="AH609" t="s">
        <v>45</v>
      </c>
      <c r="AI609" s="4">
        <v>44595</v>
      </c>
      <c r="AJ609" s="6">
        <f>IF(C609="","Sin Fecha Inicial",IF(AI609="","Sin Fecha Solucion",NETWORKDAYS.INTL(C609,AI609,1,FESTIVOS!$A$1:$A$17)-1))</f>
        <v>1</v>
      </c>
      <c r="AK609" s="5">
        <v>30</v>
      </c>
      <c r="AL609" s="5" t="s">
        <v>389</v>
      </c>
    </row>
    <row r="610" spans="1:38" x14ac:dyDescent="0.25">
      <c r="A610" t="s">
        <v>58</v>
      </c>
      <c r="B610">
        <v>2022000559</v>
      </c>
      <c r="C610" s="4">
        <v>44594</v>
      </c>
      <c r="D610" t="s">
        <v>40</v>
      </c>
      <c r="E610" t="s">
        <v>775</v>
      </c>
      <c r="F610" t="s">
        <v>35</v>
      </c>
      <c r="G610" t="s">
        <v>41</v>
      </c>
      <c r="H610">
        <v>357625</v>
      </c>
      <c r="I610"/>
      <c r="J610"/>
      <c r="K610" s="4"/>
      <c r="L610"/>
      <c r="M610" t="s">
        <v>223</v>
      </c>
      <c r="N610"/>
      <c r="O610" t="s">
        <v>7</v>
      </c>
      <c r="P610"/>
      <c r="Q610" t="s">
        <v>323</v>
      </c>
      <c r="R610" t="s">
        <v>333</v>
      </c>
      <c r="S610" t="s">
        <v>324</v>
      </c>
      <c r="T610" t="s">
        <v>51</v>
      </c>
      <c r="U610" t="s">
        <v>223</v>
      </c>
      <c r="V610" t="s">
        <v>43</v>
      </c>
      <c r="W610" t="s">
        <v>44</v>
      </c>
      <c r="X610" t="s">
        <v>44</v>
      </c>
      <c r="Y610" t="s">
        <v>44</v>
      </c>
      <c r="Z610" t="s">
        <v>39</v>
      </c>
      <c r="AA610" t="s">
        <v>68</v>
      </c>
      <c r="AB610" s="4">
        <v>44594</v>
      </c>
      <c r="AC610" t="s">
        <v>805</v>
      </c>
      <c r="AD610" t="s">
        <v>37</v>
      </c>
      <c r="AE610" t="s">
        <v>45</v>
      </c>
      <c r="AF610" t="s">
        <v>223</v>
      </c>
      <c r="AG610" t="s">
        <v>46</v>
      </c>
      <c r="AH610" t="s">
        <v>45</v>
      </c>
      <c r="AI610" s="4">
        <v>44595</v>
      </c>
      <c r="AJ610" s="6">
        <f>IF(C610="","Sin Fecha Inicial",IF(AI610="","Sin Fecha Solucion",NETWORKDAYS.INTL(C610,AI610,1,FESTIVOS!$A$1:$A$17)-1))</f>
        <v>1</v>
      </c>
      <c r="AK610" s="5">
        <v>30</v>
      </c>
      <c r="AL610" s="5" t="s">
        <v>389</v>
      </c>
    </row>
    <row r="611" spans="1:38" x14ac:dyDescent="0.25">
      <c r="A611" t="s">
        <v>58</v>
      </c>
      <c r="B611">
        <v>2022000570</v>
      </c>
      <c r="C611" s="4">
        <v>44595</v>
      </c>
      <c r="D611" t="s">
        <v>40</v>
      </c>
      <c r="E611" t="s">
        <v>805</v>
      </c>
      <c r="F611" t="s">
        <v>35</v>
      </c>
      <c r="G611" t="s">
        <v>41</v>
      </c>
      <c r="H611">
        <v>553735</v>
      </c>
      <c r="I611"/>
      <c r="J611"/>
      <c r="K611" s="4"/>
      <c r="L611"/>
      <c r="M611" t="s">
        <v>223</v>
      </c>
      <c r="N611"/>
      <c r="O611" t="s">
        <v>7</v>
      </c>
      <c r="P611">
        <v>1112492192</v>
      </c>
      <c r="Q611" t="s">
        <v>2077</v>
      </c>
      <c r="R611" t="s">
        <v>2079</v>
      </c>
      <c r="S611" t="s">
        <v>207</v>
      </c>
      <c r="T611" t="s">
        <v>71</v>
      </c>
      <c r="U611" t="s">
        <v>2079</v>
      </c>
      <c r="V611" t="s">
        <v>43</v>
      </c>
      <c r="W611" t="s">
        <v>44</v>
      </c>
      <c r="X611" t="s">
        <v>44</v>
      </c>
      <c r="Y611" t="s">
        <v>44</v>
      </c>
      <c r="Z611" t="s">
        <v>39</v>
      </c>
      <c r="AA611" t="s">
        <v>68</v>
      </c>
      <c r="AB611" s="4">
        <v>44595</v>
      </c>
      <c r="AC611" t="s">
        <v>805</v>
      </c>
      <c r="AD611" t="s">
        <v>37</v>
      </c>
      <c r="AE611" t="s">
        <v>45</v>
      </c>
      <c r="AF611" t="s">
        <v>223</v>
      </c>
      <c r="AG611" t="s">
        <v>46</v>
      </c>
      <c r="AH611" t="s">
        <v>45</v>
      </c>
      <c r="AI611" s="4">
        <v>44595</v>
      </c>
      <c r="AJ611" s="6">
        <f>IF(C611="","Sin Fecha Inicial",IF(AI611="","Sin Fecha Solucion",NETWORKDAYS.INTL(C611,AI611,1,FESTIVOS!$A$1:$A$17)-1))</f>
        <v>0</v>
      </c>
      <c r="AK611" s="5">
        <v>30</v>
      </c>
      <c r="AL611" s="5" t="s">
        <v>389</v>
      </c>
    </row>
    <row r="612" spans="1:38" x14ac:dyDescent="0.25">
      <c r="A612" t="s">
        <v>58</v>
      </c>
      <c r="B612">
        <v>2022000576</v>
      </c>
      <c r="C612" s="4">
        <v>44595</v>
      </c>
      <c r="D612" t="s">
        <v>40</v>
      </c>
      <c r="E612" t="s">
        <v>805</v>
      </c>
      <c r="F612" t="s">
        <v>35</v>
      </c>
      <c r="G612" t="s">
        <v>41</v>
      </c>
      <c r="H612">
        <v>399293</v>
      </c>
      <c r="I612">
        <v>20220052750</v>
      </c>
      <c r="J612"/>
      <c r="K612" s="4"/>
      <c r="L612"/>
      <c r="M612" t="s">
        <v>223</v>
      </c>
      <c r="N612"/>
      <c r="O612" t="s">
        <v>7</v>
      </c>
      <c r="P612">
        <v>1113663186</v>
      </c>
      <c r="Q612" t="s">
        <v>2120</v>
      </c>
      <c r="R612" t="s">
        <v>223</v>
      </c>
      <c r="S612" t="s">
        <v>2121</v>
      </c>
      <c r="T612" t="s">
        <v>62</v>
      </c>
      <c r="U612" t="s">
        <v>2122</v>
      </c>
      <c r="V612" t="s">
        <v>87</v>
      </c>
      <c r="W612" t="s">
        <v>44</v>
      </c>
      <c r="X612" t="s">
        <v>44</v>
      </c>
      <c r="Y612" t="s">
        <v>44</v>
      </c>
      <c r="Z612" t="s">
        <v>39</v>
      </c>
      <c r="AA612" t="s">
        <v>68</v>
      </c>
      <c r="AB612" s="4">
        <v>44595</v>
      </c>
      <c r="AC612" t="s">
        <v>805</v>
      </c>
      <c r="AD612" t="s">
        <v>37</v>
      </c>
      <c r="AE612" t="s">
        <v>45</v>
      </c>
      <c r="AF612" t="s">
        <v>223</v>
      </c>
      <c r="AG612" t="s">
        <v>45</v>
      </c>
      <c r="AH612" t="s">
        <v>45</v>
      </c>
      <c r="AI612" s="4">
        <v>44595</v>
      </c>
      <c r="AJ612" s="6">
        <f>IF(C612="","Sin Fecha Inicial",IF(AI612="","Sin Fecha Solucion",NETWORKDAYS.INTL(C612,AI612,1,FESTIVOS!$A$1:$A$17)-1))</f>
        <v>0</v>
      </c>
      <c r="AK612" s="5">
        <v>30</v>
      </c>
      <c r="AL612" s="5" t="s">
        <v>389</v>
      </c>
    </row>
    <row r="613" spans="1:38" x14ac:dyDescent="0.25">
      <c r="A613" t="s">
        <v>58</v>
      </c>
      <c r="B613">
        <v>2022000584</v>
      </c>
      <c r="C613" s="4">
        <v>44595</v>
      </c>
      <c r="D613" t="s">
        <v>40</v>
      </c>
      <c r="E613" t="s">
        <v>805</v>
      </c>
      <c r="F613" t="s">
        <v>35</v>
      </c>
      <c r="G613" t="s">
        <v>41</v>
      </c>
      <c r="H613">
        <v>859542</v>
      </c>
      <c r="I613"/>
      <c r="J613"/>
      <c r="K613" s="4"/>
      <c r="L613"/>
      <c r="M613" t="s">
        <v>223</v>
      </c>
      <c r="N613"/>
      <c r="O613" t="s">
        <v>7</v>
      </c>
      <c r="P613">
        <v>31854156</v>
      </c>
      <c r="Q613" t="s">
        <v>2123</v>
      </c>
      <c r="R613" t="s">
        <v>2124</v>
      </c>
      <c r="S613" t="s">
        <v>2125</v>
      </c>
      <c r="T613" t="s">
        <v>62</v>
      </c>
      <c r="U613" t="s">
        <v>2126</v>
      </c>
      <c r="V613" t="s">
        <v>43</v>
      </c>
      <c r="W613" t="s">
        <v>44</v>
      </c>
      <c r="X613" t="s">
        <v>44</v>
      </c>
      <c r="Y613" t="s">
        <v>44</v>
      </c>
      <c r="Z613" t="s">
        <v>39</v>
      </c>
      <c r="AA613" t="s">
        <v>68</v>
      </c>
      <c r="AB613" s="4">
        <v>44595</v>
      </c>
      <c r="AC613" t="s">
        <v>805</v>
      </c>
      <c r="AD613" t="s">
        <v>37</v>
      </c>
      <c r="AE613" t="s">
        <v>45</v>
      </c>
      <c r="AF613" t="s">
        <v>223</v>
      </c>
      <c r="AG613" t="s">
        <v>46</v>
      </c>
      <c r="AH613" t="s">
        <v>45</v>
      </c>
      <c r="AI613" s="4">
        <v>44595</v>
      </c>
      <c r="AJ613" s="6">
        <f>IF(C613="","Sin Fecha Inicial",IF(AI613="","Sin Fecha Solucion",NETWORKDAYS.INTL(C613,AI613,1,FESTIVOS!$A$1:$A$17)-1))</f>
        <v>0</v>
      </c>
      <c r="AK613" s="5">
        <v>30</v>
      </c>
      <c r="AL613" s="5" t="s">
        <v>389</v>
      </c>
    </row>
    <row r="614" spans="1:38" x14ac:dyDescent="0.25">
      <c r="A614" t="s">
        <v>58</v>
      </c>
      <c r="B614">
        <v>2022000591</v>
      </c>
      <c r="C614" s="4">
        <v>44595</v>
      </c>
      <c r="D614" t="s">
        <v>40</v>
      </c>
      <c r="E614" t="s">
        <v>805</v>
      </c>
      <c r="F614" t="s">
        <v>35</v>
      </c>
      <c r="G614" t="s">
        <v>41</v>
      </c>
      <c r="H614">
        <v>1136388</v>
      </c>
      <c r="I614">
        <v>20210886010</v>
      </c>
      <c r="J614"/>
      <c r="K614" s="4"/>
      <c r="L614"/>
      <c r="M614" t="s">
        <v>223</v>
      </c>
      <c r="N614"/>
      <c r="O614" t="s">
        <v>7</v>
      </c>
      <c r="P614">
        <v>1107512690</v>
      </c>
      <c r="Q614" t="s">
        <v>356</v>
      </c>
      <c r="R614" t="s">
        <v>223</v>
      </c>
      <c r="S614" t="s">
        <v>2127</v>
      </c>
      <c r="T614" t="s">
        <v>62</v>
      </c>
      <c r="U614" t="s">
        <v>2128</v>
      </c>
      <c r="V614" t="s">
        <v>43</v>
      </c>
      <c r="W614" t="s">
        <v>44</v>
      </c>
      <c r="X614" t="s">
        <v>44</v>
      </c>
      <c r="Y614" t="s">
        <v>44</v>
      </c>
      <c r="Z614" t="s">
        <v>39</v>
      </c>
      <c r="AA614" t="s">
        <v>68</v>
      </c>
      <c r="AB614" s="4">
        <v>44595</v>
      </c>
      <c r="AC614" t="s">
        <v>805</v>
      </c>
      <c r="AD614" t="s">
        <v>37</v>
      </c>
      <c r="AE614" t="s">
        <v>45</v>
      </c>
      <c r="AF614" t="s">
        <v>223</v>
      </c>
      <c r="AG614" t="s">
        <v>46</v>
      </c>
      <c r="AH614" t="s">
        <v>45</v>
      </c>
      <c r="AI614" s="4">
        <v>44595</v>
      </c>
      <c r="AJ614" s="6">
        <f>IF(C614="","Sin Fecha Inicial",IF(AI614="","Sin Fecha Solucion",NETWORKDAYS.INTL(C614,AI614,1,FESTIVOS!$A$1:$A$17)-1))</f>
        <v>0</v>
      </c>
      <c r="AK614" s="5">
        <v>30</v>
      </c>
      <c r="AL614" s="5" t="s">
        <v>389</v>
      </c>
    </row>
    <row r="615" spans="1:38" x14ac:dyDescent="0.25">
      <c r="A615" t="s">
        <v>58</v>
      </c>
      <c r="B615">
        <v>2022000586</v>
      </c>
      <c r="C615" s="4">
        <v>44595</v>
      </c>
      <c r="D615" t="s">
        <v>40</v>
      </c>
      <c r="E615" t="s">
        <v>805</v>
      </c>
      <c r="F615" t="s">
        <v>35</v>
      </c>
      <c r="G615" t="s">
        <v>41</v>
      </c>
      <c r="H615">
        <v>399293</v>
      </c>
      <c r="I615"/>
      <c r="J615"/>
      <c r="K615" s="4"/>
      <c r="L615"/>
      <c r="M615" t="s">
        <v>223</v>
      </c>
      <c r="N615"/>
      <c r="O615" t="s">
        <v>7</v>
      </c>
      <c r="P615"/>
      <c r="Q615" t="s">
        <v>2129</v>
      </c>
      <c r="R615" t="s">
        <v>223</v>
      </c>
      <c r="S615" t="s">
        <v>2121</v>
      </c>
      <c r="T615" t="s">
        <v>62</v>
      </c>
      <c r="U615" t="s">
        <v>2122</v>
      </c>
      <c r="V615" t="s">
        <v>43</v>
      </c>
      <c r="W615" t="s">
        <v>44</v>
      </c>
      <c r="X615" t="s">
        <v>44</v>
      </c>
      <c r="Y615" t="s">
        <v>44</v>
      </c>
      <c r="Z615" t="s">
        <v>39</v>
      </c>
      <c r="AA615" t="s">
        <v>68</v>
      </c>
      <c r="AB615" s="4">
        <v>44595</v>
      </c>
      <c r="AC615" t="s">
        <v>815</v>
      </c>
      <c r="AD615" t="s">
        <v>37</v>
      </c>
      <c r="AE615" t="s">
        <v>45</v>
      </c>
      <c r="AF615" t="s">
        <v>223</v>
      </c>
      <c r="AG615" t="s">
        <v>46</v>
      </c>
      <c r="AH615" t="s">
        <v>45</v>
      </c>
      <c r="AI615" s="4">
        <v>44596</v>
      </c>
      <c r="AJ615" s="6">
        <f>IF(C615="","Sin Fecha Inicial",IF(AI615="","Sin Fecha Solucion",NETWORKDAYS.INTL(C615,AI615,1,FESTIVOS!$A$1:$A$17)-1))</f>
        <v>1</v>
      </c>
      <c r="AK615" s="5">
        <v>30</v>
      </c>
      <c r="AL615" s="5" t="s">
        <v>389</v>
      </c>
    </row>
    <row r="616" spans="1:38" x14ac:dyDescent="0.25">
      <c r="A616" t="s">
        <v>58</v>
      </c>
      <c r="B616">
        <v>2022000600</v>
      </c>
      <c r="C616" s="4">
        <v>44596</v>
      </c>
      <c r="D616" t="s">
        <v>40</v>
      </c>
      <c r="E616" t="s">
        <v>815</v>
      </c>
      <c r="F616" t="s">
        <v>35</v>
      </c>
      <c r="G616" t="s">
        <v>41</v>
      </c>
      <c r="H616">
        <v>711494</v>
      </c>
      <c r="I616">
        <v>20220060795</v>
      </c>
      <c r="J616"/>
      <c r="K616" s="4"/>
      <c r="L616"/>
      <c r="M616" t="s">
        <v>223</v>
      </c>
      <c r="N616"/>
      <c r="O616" t="s">
        <v>7</v>
      </c>
      <c r="P616">
        <v>16583604</v>
      </c>
      <c r="Q616" t="s">
        <v>2130</v>
      </c>
      <c r="R616" t="s">
        <v>2131</v>
      </c>
      <c r="S616" t="s">
        <v>2132</v>
      </c>
      <c r="T616" t="s">
        <v>71</v>
      </c>
      <c r="U616" t="s">
        <v>2131</v>
      </c>
      <c r="V616" t="s">
        <v>43</v>
      </c>
      <c r="W616" t="s">
        <v>44</v>
      </c>
      <c r="X616" t="s">
        <v>44</v>
      </c>
      <c r="Y616" t="s">
        <v>44</v>
      </c>
      <c r="Z616" t="s">
        <v>39</v>
      </c>
      <c r="AA616" t="s">
        <v>68</v>
      </c>
      <c r="AB616" s="4">
        <v>44596</v>
      </c>
      <c r="AC616" t="s">
        <v>815</v>
      </c>
      <c r="AD616" t="s">
        <v>37</v>
      </c>
      <c r="AE616" t="s">
        <v>45</v>
      </c>
      <c r="AF616" t="s">
        <v>223</v>
      </c>
      <c r="AG616" t="s">
        <v>46</v>
      </c>
      <c r="AH616" t="s">
        <v>45</v>
      </c>
      <c r="AI616" s="4">
        <v>44596</v>
      </c>
      <c r="AJ616" s="6">
        <f>IF(C616="","Sin Fecha Inicial",IF(AI616="","Sin Fecha Solucion",NETWORKDAYS.INTL(C616,AI616,1,FESTIVOS!$A$1:$A$17)-1))</f>
        <v>0</v>
      </c>
      <c r="AK616" s="5">
        <v>30</v>
      </c>
      <c r="AL616" s="5" t="s">
        <v>389</v>
      </c>
    </row>
    <row r="617" spans="1:38" x14ac:dyDescent="0.25">
      <c r="A617" t="s">
        <v>58</v>
      </c>
      <c r="B617">
        <v>2022000611</v>
      </c>
      <c r="C617" s="4">
        <v>44596</v>
      </c>
      <c r="D617" t="s">
        <v>40</v>
      </c>
      <c r="E617" t="s">
        <v>815</v>
      </c>
      <c r="F617" t="s">
        <v>35</v>
      </c>
      <c r="G617" t="s">
        <v>41</v>
      </c>
      <c r="H617">
        <v>977942</v>
      </c>
      <c r="I617">
        <v>20170075691</v>
      </c>
      <c r="J617"/>
      <c r="K617" s="4"/>
      <c r="L617"/>
      <c r="M617" t="s">
        <v>223</v>
      </c>
      <c r="N617"/>
      <c r="O617" t="s">
        <v>7</v>
      </c>
      <c r="P617">
        <v>16723467</v>
      </c>
      <c r="Q617" t="s">
        <v>2133</v>
      </c>
      <c r="R617" t="s">
        <v>223</v>
      </c>
      <c r="S617" t="s">
        <v>2134</v>
      </c>
      <c r="T617" t="s">
        <v>62</v>
      </c>
      <c r="U617" t="s">
        <v>2135</v>
      </c>
      <c r="V617" t="s">
        <v>43</v>
      </c>
      <c r="W617" t="s">
        <v>44</v>
      </c>
      <c r="X617" t="s">
        <v>44</v>
      </c>
      <c r="Y617" t="s">
        <v>44</v>
      </c>
      <c r="Z617" t="s">
        <v>39</v>
      </c>
      <c r="AA617" t="s">
        <v>68</v>
      </c>
      <c r="AB617" s="4">
        <v>44596</v>
      </c>
      <c r="AC617" t="s">
        <v>815</v>
      </c>
      <c r="AD617" t="s">
        <v>37</v>
      </c>
      <c r="AE617" t="s">
        <v>45</v>
      </c>
      <c r="AF617" t="s">
        <v>223</v>
      </c>
      <c r="AG617" t="s">
        <v>46</v>
      </c>
      <c r="AH617" t="s">
        <v>45</v>
      </c>
      <c r="AI617" s="4">
        <v>44596</v>
      </c>
      <c r="AJ617" s="6">
        <f>IF(C617="","Sin Fecha Inicial",IF(AI617="","Sin Fecha Solucion",NETWORKDAYS.INTL(C617,AI617,1,FESTIVOS!$A$1:$A$17)-1))</f>
        <v>0</v>
      </c>
      <c r="AK617" s="5">
        <v>30</v>
      </c>
      <c r="AL617" s="5" t="s">
        <v>389</v>
      </c>
    </row>
    <row r="618" spans="1:38" x14ac:dyDescent="0.25">
      <c r="A618" t="s">
        <v>58</v>
      </c>
      <c r="B618">
        <v>2022000614</v>
      </c>
      <c r="C618" s="4">
        <v>44596</v>
      </c>
      <c r="D618" t="s">
        <v>40</v>
      </c>
      <c r="E618" t="s">
        <v>815</v>
      </c>
      <c r="F618" t="s">
        <v>35</v>
      </c>
      <c r="G618" t="s">
        <v>41</v>
      </c>
      <c r="H618">
        <v>19667</v>
      </c>
      <c r="I618">
        <v>20220077400</v>
      </c>
      <c r="J618"/>
      <c r="K618" s="4"/>
      <c r="L618"/>
      <c r="M618" t="s">
        <v>223</v>
      </c>
      <c r="N618"/>
      <c r="O618" t="s">
        <v>7</v>
      </c>
      <c r="P618">
        <v>14443606</v>
      </c>
      <c r="Q618" t="s">
        <v>2136</v>
      </c>
      <c r="R618" t="s">
        <v>2137</v>
      </c>
      <c r="S618" t="s">
        <v>2138</v>
      </c>
      <c r="T618" t="s">
        <v>62</v>
      </c>
      <c r="U618" t="s">
        <v>2139</v>
      </c>
      <c r="V618" t="s">
        <v>43</v>
      </c>
      <c r="W618" t="s">
        <v>44</v>
      </c>
      <c r="X618" t="s">
        <v>44</v>
      </c>
      <c r="Y618" t="s">
        <v>44</v>
      </c>
      <c r="Z618" t="s">
        <v>39</v>
      </c>
      <c r="AA618" t="s">
        <v>68</v>
      </c>
      <c r="AB618" s="4">
        <v>44596</v>
      </c>
      <c r="AC618" t="s">
        <v>815</v>
      </c>
      <c r="AD618" t="s">
        <v>37</v>
      </c>
      <c r="AE618" t="s">
        <v>45</v>
      </c>
      <c r="AF618" t="s">
        <v>223</v>
      </c>
      <c r="AG618" t="s">
        <v>46</v>
      </c>
      <c r="AH618" t="s">
        <v>45</v>
      </c>
      <c r="AI618" s="4">
        <v>44596</v>
      </c>
      <c r="AJ618" s="6">
        <f>IF(C618="","Sin Fecha Inicial",IF(AI618="","Sin Fecha Solucion",NETWORKDAYS.INTL(C618,AI618,1,FESTIVOS!$A$1:$A$17)-1))</f>
        <v>0</v>
      </c>
      <c r="AK618" s="5">
        <v>30</v>
      </c>
      <c r="AL618" s="5" t="s">
        <v>389</v>
      </c>
    </row>
    <row r="619" spans="1:38" x14ac:dyDescent="0.25">
      <c r="A619" t="s">
        <v>58</v>
      </c>
      <c r="B619">
        <v>2022000617</v>
      </c>
      <c r="C619" s="4">
        <v>44596</v>
      </c>
      <c r="D619" t="s">
        <v>40</v>
      </c>
      <c r="E619" t="s">
        <v>815</v>
      </c>
      <c r="F619" t="s">
        <v>35</v>
      </c>
      <c r="G619" t="s">
        <v>41</v>
      </c>
      <c r="H619">
        <v>1061416</v>
      </c>
      <c r="I619">
        <v>20190418343</v>
      </c>
      <c r="J619"/>
      <c r="K619" s="4"/>
      <c r="L619"/>
      <c r="M619" t="s">
        <v>223</v>
      </c>
      <c r="N619"/>
      <c r="O619" t="s">
        <v>7</v>
      </c>
      <c r="P619">
        <v>29813209</v>
      </c>
      <c r="Q619" t="s">
        <v>2140</v>
      </c>
      <c r="R619" t="s">
        <v>223</v>
      </c>
      <c r="S619" t="s">
        <v>2141</v>
      </c>
      <c r="T619" t="s">
        <v>62</v>
      </c>
      <c r="U619" t="s">
        <v>2142</v>
      </c>
      <c r="V619" t="s">
        <v>43</v>
      </c>
      <c r="W619" t="s">
        <v>44</v>
      </c>
      <c r="X619" t="s">
        <v>44</v>
      </c>
      <c r="Y619" t="s">
        <v>44</v>
      </c>
      <c r="Z619" t="s">
        <v>39</v>
      </c>
      <c r="AA619" t="s">
        <v>68</v>
      </c>
      <c r="AB619" s="4">
        <v>44596</v>
      </c>
      <c r="AC619" t="s">
        <v>815</v>
      </c>
      <c r="AD619" t="s">
        <v>37</v>
      </c>
      <c r="AE619" t="s">
        <v>45</v>
      </c>
      <c r="AF619" t="s">
        <v>223</v>
      </c>
      <c r="AG619" t="s">
        <v>46</v>
      </c>
      <c r="AH619" t="s">
        <v>45</v>
      </c>
      <c r="AI619" s="4">
        <v>44596</v>
      </c>
      <c r="AJ619" s="6">
        <f>IF(C619="","Sin Fecha Inicial",IF(AI619="","Sin Fecha Solucion",NETWORKDAYS.INTL(C619,AI619,1,FESTIVOS!$A$1:$A$17)-1))</f>
        <v>0</v>
      </c>
      <c r="AK619" s="5">
        <v>30</v>
      </c>
      <c r="AL619" s="5" t="s">
        <v>389</v>
      </c>
    </row>
    <row r="620" spans="1:38" x14ac:dyDescent="0.25">
      <c r="A620" t="s">
        <v>58</v>
      </c>
      <c r="B620">
        <v>2022000622</v>
      </c>
      <c r="C620" s="4">
        <v>44596</v>
      </c>
      <c r="D620" t="s">
        <v>40</v>
      </c>
      <c r="E620" t="s">
        <v>815</v>
      </c>
      <c r="F620" t="s">
        <v>35</v>
      </c>
      <c r="G620" t="s">
        <v>41</v>
      </c>
      <c r="H620">
        <v>1141231</v>
      </c>
      <c r="I620">
        <v>20220086869</v>
      </c>
      <c r="J620"/>
      <c r="K620" s="4"/>
      <c r="L620"/>
      <c r="M620" t="s">
        <v>223</v>
      </c>
      <c r="N620"/>
      <c r="O620" t="s">
        <v>7</v>
      </c>
      <c r="P620">
        <v>66020647</v>
      </c>
      <c r="Q620" t="s">
        <v>2143</v>
      </c>
      <c r="R620" t="s">
        <v>223</v>
      </c>
      <c r="S620" t="s">
        <v>2144</v>
      </c>
      <c r="T620" t="s">
        <v>62</v>
      </c>
      <c r="U620" t="s">
        <v>2145</v>
      </c>
      <c r="V620" t="s">
        <v>43</v>
      </c>
      <c r="W620" t="s">
        <v>44</v>
      </c>
      <c r="X620" t="s">
        <v>44</v>
      </c>
      <c r="Y620" t="s">
        <v>44</v>
      </c>
      <c r="Z620" t="s">
        <v>39</v>
      </c>
      <c r="AA620" t="s">
        <v>68</v>
      </c>
      <c r="AB620" s="4">
        <v>44596</v>
      </c>
      <c r="AC620" t="s">
        <v>815</v>
      </c>
      <c r="AD620" t="s">
        <v>37</v>
      </c>
      <c r="AE620" t="s">
        <v>45</v>
      </c>
      <c r="AF620" t="s">
        <v>223</v>
      </c>
      <c r="AG620" t="s">
        <v>46</v>
      </c>
      <c r="AH620" t="s">
        <v>45</v>
      </c>
      <c r="AI620" s="4">
        <v>44596</v>
      </c>
      <c r="AJ620" s="6">
        <f>IF(C620="","Sin Fecha Inicial",IF(AI620="","Sin Fecha Solucion",NETWORKDAYS.INTL(C620,AI620,1,FESTIVOS!$A$1:$A$17)-1))</f>
        <v>0</v>
      </c>
      <c r="AK620" s="5">
        <v>30</v>
      </c>
      <c r="AL620" s="5" t="s">
        <v>389</v>
      </c>
    </row>
    <row r="621" spans="1:38" x14ac:dyDescent="0.25">
      <c r="A621" t="s">
        <v>58</v>
      </c>
      <c r="B621">
        <v>2022000645</v>
      </c>
      <c r="C621" s="4">
        <v>44599</v>
      </c>
      <c r="D621" t="s">
        <v>40</v>
      </c>
      <c r="E621" t="s">
        <v>845</v>
      </c>
      <c r="F621" t="s">
        <v>35</v>
      </c>
      <c r="G621" t="s">
        <v>41</v>
      </c>
      <c r="H621">
        <v>850977</v>
      </c>
      <c r="I621"/>
      <c r="J621"/>
      <c r="K621" s="4"/>
      <c r="L621"/>
      <c r="M621" t="s">
        <v>223</v>
      </c>
      <c r="N621"/>
      <c r="O621" t="s">
        <v>7</v>
      </c>
      <c r="P621">
        <v>425423</v>
      </c>
      <c r="Q621" t="s">
        <v>2146</v>
      </c>
      <c r="R621" t="s">
        <v>223</v>
      </c>
      <c r="S621" t="s">
        <v>2147</v>
      </c>
      <c r="T621" t="s">
        <v>71</v>
      </c>
      <c r="U621" t="s">
        <v>2148</v>
      </c>
      <c r="V621" t="s">
        <v>43</v>
      </c>
      <c r="W621" t="s">
        <v>44</v>
      </c>
      <c r="X621" t="s">
        <v>44</v>
      </c>
      <c r="Y621" t="s">
        <v>44</v>
      </c>
      <c r="Z621" t="s">
        <v>39</v>
      </c>
      <c r="AA621" t="s">
        <v>95</v>
      </c>
      <c r="AB621" s="4">
        <v>44599</v>
      </c>
      <c r="AC621" t="s">
        <v>845</v>
      </c>
      <c r="AD621" t="s">
        <v>37</v>
      </c>
      <c r="AE621" t="s">
        <v>45</v>
      </c>
      <c r="AF621" t="s">
        <v>223</v>
      </c>
      <c r="AG621" t="s">
        <v>46</v>
      </c>
      <c r="AH621" t="s">
        <v>45</v>
      </c>
      <c r="AI621" s="4">
        <v>44599</v>
      </c>
      <c r="AJ621" s="6">
        <f>IF(C621="","Sin Fecha Inicial",IF(AI621="","Sin Fecha Solucion",NETWORKDAYS.INTL(C621,AI621,1,FESTIVOS!$A$1:$A$17)-1))</f>
        <v>0</v>
      </c>
      <c r="AK621" s="5">
        <v>30</v>
      </c>
      <c r="AL621" s="5" t="s">
        <v>389</v>
      </c>
    </row>
    <row r="622" spans="1:38" x14ac:dyDescent="0.25">
      <c r="A622" t="s">
        <v>58</v>
      </c>
      <c r="B622">
        <v>2022000348</v>
      </c>
      <c r="C622" s="4">
        <v>44586</v>
      </c>
      <c r="D622" t="s">
        <v>40</v>
      </c>
      <c r="E622" t="s">
        <v>629</v>
      </c>
      <c r="F622" t="s">
        <v>35</v>
      </c>
      <c r="G622" t="s">
        <v>108</v>
      </c>
      <c r="H622">
        <v>124787</v>
      </c>
      <c r="I622">
        <v>20220045532</v>
      </c>
      <c r="J622"/>
      <c r="K622" s="4"/>
      <c r="L622"/>
      <c r="M622" t="s">
        <v>223</v>
      </c>
      <c r="N622"/>
      <c r="O622" t="s">
        <v>7</v>
      </c>
      <c r="P622">
        <v>10303177</v>
      </c>
      <c r="Q622" t="s">
        <v>2149</v>
      </c>
      <c r="R622" t="s">
        <v>223</v>
      </c>
      <c r="S622" t="s">
        <v>2150</v>
      </c>
      <c r="T622" t="s">
        <v>71</v>
      </c>
      <c r="U622" t="s">
        <v>2151</v>
      </c>
      <c r="V622" t="s">
        <v>87</v>
      </c>
      <c r="W622" t="s">
        <v>44</v>
      </c>
      <c r="X622" t="s">
        <v>44</v>
      </c>
      <c r="Y622" t="s">
        <v>44</v>
      </c>
      <c r="Z622" t="s">
        <v>39</v>
      </c>
      <c r="AA622" t="s">
        <v>76</v>
      </c>
      <c r="AB622" s="4">
        <v>44589</v>
      </c>
      <c r="AC622" t="s">
        <v>620</v>
      </c>
      <c r="AD622" t="s">
        <v>37</v>
      </c>
      <c r="AE622" t="s">
        <v>45</v>
      </c>
      <c r="AF622" t="s">
        <v>223</v>
      </c>
      <c r="AG622" t="s">
        <v>45</v>
      </c>
      <c r="AH622" t="s">
        <v>45</v>
      </c>
      <c r="AI622" s="4">
        <v>44600</v>
      </c>
      <c r="AJ622" s="6">
        <f>IF(C622="","Sin Fecha Inicial",IF(AI622="","Sin Fecha Solucion",NETWORKDAYS.INTL(C622,AI622,1,FESTIVOS!$A$1:$A$17)-1))</f>
        <v>10</v>
      </c>
      <c r="AK622" s="5">
        <v>30</v>
      </c>
      <c r="AL622" s="5" t="s">
        <v>389</v>
      </c>
    </row>
    <row r="623" spans="1:38" x14ac:dyDescent="0.25">
      <c r="A623" t="s">
        <v>58</v>
      </c>
      <c r="B623">
        <v>2022000647</v>
      </c>
      <c r="C623" s="4">
        <v>44599</v>
      </c>
      <c r="D623" t="s">
        <v>61</v>
      </c>
      <c r="E623" t="s">
        <v>845</v>
      </c>
      <c r="F623" t="s">
        <v>35</v>
      </c>
      <c r="G623" t="s">
        <v>41</v>
      </c>
      <c r="H623">
        <v>1126392</v>
      </c>
      <c r="I623">
        <v>20210669994</v>
      </c>
      <c r="J623"/>
      <c r="K623" s="4"/>
      <c r="L623"/>
      <c r="M623" t="s">
        <v>223</v>
      </c>
      <c r="N623"/>
      <c r="O623" t="s">
        <v>7</v>
      </c>
      <c r="P623">
        <v>31445972</v>
      </c>
      <c r="Q623" t="s">
        <v>2152</v>
      </c>
      <c r="R623" t="s">
        <v>223</v>
      </c>
      <c r="S623" t="s">
        <v>2153</v>
      </c>
      <c r="T623" t="s">
        <v>71</v>
      </c>
      <c r="U623" t="s">
        <v>2154</v>
      </c>
      <c r="V623" t="s">
        <v>87</v>
      </c>
      <c r="W623" t="s">
        <v>44</v>
      </c>
      <c r="X623" t="s">
        <v>44</v>
      </c>
      <c r="Y623" t="s">
        <v>44</v>
      </c>
      <c r="Z623" t="s">
        <v>39</v>
      </c>
      <c r="AA623" t="s">
        <v>56</v>
      </c>
      <c r="AB623" s="4">
        <v>44600</v>
      </c>
      <c r="AC623" t="s">
        <v>620</v>
      </c>
      <c r="AD623" t="s">
        <v>37</v>
      </c>
      <c r="AE623" t="s">
        <v>45</v>
      </c>
      <c r="AF623" t="s">
        <v>223</v>
      </c>
      <c r="AG623" t="s">
        <v>45</v>
      </c>
      <c r="AH623" t="s">
        <v>45</v>
      </c>
      <c r="AI623" s="4">
        <v>44600</v>
      </c>
      <c r="AJ623" s="6">
        <f>IF(C623="","Sin Fecha Inicial",IF(AI623="","Sin Fecha Solucion",NETWORKDAYS.INTL(C623,AI623,1,FESTIVOS!$A$1:$A$17)-1))</f>
        <v>1</v>
      </c>
      <c r="AK623" s="5">
        <v>30</v>
      </c>
      <c r="AL623" s="5" t="s">
        <v>389</v>
      </c>
    </row>
    <row r="624" spans="1:38" x14ac:dyDescent="0.25">
      <c r="A624" t="s">
        <v>58</v>
      </c>
      <c r="B624">
        <v>2022000656</v>
      </c>
      <c r="C624" s="4">
        <v>44599</v>
      </c>
      <c r="D624" t="s">
        <v>61</v>
      </c>
      <c r="E624" t="s">
        <v>845</v>
      </c>
      <c r="F624" t="s">
        <v>35</v>
      </c>
      <c r="G624" t="s">
        <v>41</v>
      </c>
      <c r="H624">
        <v>1040235</v>
      </c>
      <c r="I624">
        <v>20190045561</v>
      </c>
      <c r="J624"/>
      <c r="K624" s="4"/>
      <c r="L624"/>
      <c r="M624" t="s">
        <v>223</v>
      </c>
      <c r="N624"/>
      <c r="O624" t="s">
        <v>7</v>
      </c>
      <c r="P624">
        <v>31859649</v>
      </c>
      <c r="Q624" t="s">
        <v>2155</v>
      </c>
      <c r="R624" t="s">
        <v>2156</v>
      </c>
      <c r="S624" t="s">
        <v>2157</v>
      </c>
      <c r="T624" t="s">
        <v>62</v>
      </c>
      <c r="U624" t="s">
        <v>2158</v>
      </c>
      <c r="V624" t="s">
        <v>43</v>
      </c>
      <c r="W624" t="s">
        <v>44</v>
      </c>
      <c r="X624" t="s">
        <v>44</v>
      </c>
      <c r="Y624" t="s">
        <v>44</v>
      </c>
      <c r="Z624" t="s">
        <v>39</v>
      </c>
      <c r="AA624" t="s">
        <v>68</v>
      </c>
      <c r="AB624" s="4">
        <v>44600</v>
      </c>
      <c r="AC624" t="s">
        <v>620</v>
      </c>
      <c r="AD624" t="s">
        <v>37</v>
      </c>
      <c r="AE624" t="s">
        <v>45</v>
      </c>
      <c r="AF624" t="s">
        <v>223</v>
      </c>
      <c r="AG624" t="s">
        <v>46</v>
      </c>
      <c r="AH624" t="s">
        <v>45</v>
      </c>
      <c r="AI624" s="4">
        <v>44600</v>
      </c>
      <c r="AJ624" s="6">
        <f>IF(C624="","Sin Fecha Inicial",IF(AI624="","Sin Fecha Solucion",NETWORKDAYS.INTL(C624,AI624,1,FESTIVOS!$A$1:$A$17)-1))</f>
        <v>1</v>
      </c>
      <c r="AK624" s="5">
        <v>30</v>
      </c>
      <c r="AL624" s="5" t="s">
        <v>389</v>
      </c>
    </row>
    <row r="625" spans="1:38" x14ac:dyDescent="0.25">
      <c r="A625" t="s">
        <v>58</v>
      </c>
      <c r="B625">
        <v>2022000657</v>
      </c>
      <c r="C625" s="4">
        <v>44599</v>
      </c>
      <c r="D625" t="s">
        <v>40</v>
      </c>
      <c r="E625" t="s">
        <v>845</v>
      </c>
      <c r="F625" t="s">
        <v>35</v>
      </c>
      <c r="G625" t="s">
        <v>41</v>
      </c>
      <c r="H625">
        <v>560437</v>
      </c>
      <c r="I625">
        <v>20220088032</v>
      </c>
      <c r="J625"/>
      <c r="K625" s="4"/>
      <c r="L625"/>
      <c r="M625" t="s">
        <v>223</v>
      </c>
      <c r="N625"/>
      <c r="O625" t="s">
        <v>7</v>
      </c>
      <c r="P625">
        <v>94415307</v>
      </c>
      <c r="Q625" t="s">
        <v>2159</v>
      </c>
      <c r="R625" t="s">
        <v>223</v>
      </c>
      <c r="S625" t="s">
        <v>2160</v>
      </c>
      <c r="T625" t="s">
        <v>223</v>
      </c>
      <c r="U625" t="s">
        <v>2161</v>
      </c>
      <c r="V625" t="s">
        <v>43</v>
      </c>
      <c r="W625" t="s">
        <v>44</v>
      </c>
      <c r="X625" t="s">
        <v>44</v>
      </c>
      <c r="Y625" t="s">
        <v>44</v>
      </c>
      <c r="Z625" t="s">
        <v>39</v>
      </c>
      <c r="AA625" t="s">
        <v>68</v>
      </c>
      <c r="AB625" s="4">
        <v>44600</v>
      </c>
      <c r="AC625" t="s">
        <v>620</v>
      </c>
      <c r="AD625" t="s">
        <v>37</v>
      </c>
      <c r="AE625" t="s">
        <v>45</v>
      </c>
      <c r="AF625" t="s">
        <v>223</v>
      </c>
      <c r="AG625" t="s">
        <v>46</v>
      </c>
      <c r="AH625" t="s">
        <v>45</v>
      </c>
      <c r="AI625" s="4">
        <v>44600</v>
      </c>
      <c r="AJ625" s="6">
        <f>IF(C625="","Sin Fecha Inicial",IF(AI625="","Sin Fecha Solucion",NETWORKDAYS.INTL(C625,AI625,1,FESTIVOS!$A$1:$A$17)-1))</f>
        <v>1</v>
      </c>
      <c r="AK625" s="5">
        <v>30</v>
      </c>
      <c r="AL625" s="5" t="s">
        <v>389</v>
      </c>
    </row>
    <row r="626" spans="1:38" x14ac:dyDescent="0.25">
      <c r="A626" t="s">
        <v>58</v>
      </c>
      <c r="B626">
        <v>2022000608</v>
      </c>
      <c r="C626" s="4">
        <v>44596</v>
      </c>
      <c r="D626" t="s">
        <v>40</v>
      </c>
      <c r="E626" t="s">
        <v>815</v>
      </c>
      <c r="F626" t="s">
        <v>35</v>
      </c>
      <c r="G626" t="s">
        <v>41</v>
      </c>
      <c r="H626">
        <v>995630</v>
      </c>
      <c r="I626">
        <v>20220040858</v>
      </c>
      <c r="J626"/>
      <c r="K626" s="4"/>
      <c r="L626"/>
      <c r="M626" t="s">
        <v>223</v>
      </c>
      <c r="N626"/>
      <c r="O626" t="s">
        <v>7</v>
      </c>
      <c r="P626">
        <v>16459157</v>
      </c>
      <c r="Q626" t="s">
        <v>2162</v>
      </c>
      <c r="R626" t="s">
        <v>223</v>
      </c>
      <c r="S626" t="s">
        <v>2163</v>
      </c>
      <c r="T626" t="s">
        <v>71</v>
      </c>
      <c r="U626" t="s">
        <v>2164</v>
      </c>
      <c r="V626" t="s">
        <v>43</v>
      </c>
      <c r="W626" t="s">
        <v>44</v>
      </c>
      <c r="X626" t="s">
        <v>44</v>
      </c>
      <c r="Y626" t="s">
        <v>44</v>
      </c>
      <c r="Z626" t="s">
        <v>39</v>
      </c>
      <c r="AA626" t="s">
        <v>68</v>
      </c>
      <c r="AB626" s="4">
        <v>44596</v>
      </c>
      <c r="AC626" t="s">
        <v>885</v>
      </c>
      <c r="AD626" t="s">
        <v>2165</v>
      </c>
      <c r="AE626" t="s">
        <v>45</v>
      </c>
      <c r="AF626" t="s">
        <v>223</v>
      </c>
      <c r="AG626" t="s">
        <v>46</v>
      </c>
      <c r="AH626" t="s">
        <v>45</v>
      </c>
      <c r="AI626" s="4">
        <v>44601</v>
      </c>
      <c r="AJ626" s="6">
        <f>IF(C626="","Sin Fecha Inicial",IF(AI626="","Sin Fecha Solucion",NETWORKDAYS.INTL(C626,AI626,1,FESTIVOS!$A$1:$A$17)-1))</f>
        <v>3</v>
      </c>
      <c r="AK626" s="5">
        <v>1</v>
      </c>
      <c r="AL626" s="5" t="str">
        <f t="shared" ref="AL626:AL632" si="12">IF(AJ626&lt;=AK626,"CUMPLE","No cumple")</f>
        <v>No cumple</v>
      </c>
    </row>
    <row r="627" spans="1:38" x14ac:dyDescent="0.25">
      <c r="A627" t="s">
        <v>58</v>
      </c>
      <c r="B627">
        <v>2022000633</v>
      </c>
      <c r="C627" s="4">
        <v>44599</v>
      </c>
      <c r="D627" t="s">
        <v>40</v>
      </c>
      <c r="E627" t="s">
        <v>845</v>
      </c>
      <c r="F627" t="s">
        <v>35</v>
      </c>
      <c r="G627" t="s">
        <v>41</v>
      </c>
      <c r="H627">
        <v>987371</v>
      </c>
      <c r="I627">
        <v>20210549797</v>
      </c>
      <c r="J627"/>
      <c r="K627" s="4"/>
      <c r="L627"/>
      <c r="M627" t="s">
        <v>223</v>
      </c>
      <c r="N627"/>
      <c r="O627" t="s">
        <v>7</v>
      </c>
      <c r="P627">
        <v>1130674513</v>
      </c>
      <c r="Q627" t="s">
        <v>289</v>
      </c>
      <c r="R627" t="s">
        <v>223</v>
      </c>
      <c r="S627" t="s">
        <v>290</v>
      </c>
      <c r="T627" t="s">
        <v>62</v>
      </c>
      <c r="U627" t="s">
        <v>2166</v>
      </c>
      <c r="V627" t="s">
        <v>87</v>
      </c>
      <c r="W627" t="s">
        <v>44</v>
      </c>
      <c r="X627" t="s">
        <v>44</v>
      </c>
      <c r="Y627" t="s">
        <v>44</v>
      </c>
      <c r="Z627" t="s">
        <v>39</v>
      </c>
      <c r="AA627" t="s">
        <v>68</v>
      </c>
      <c r="AB627" s="4">
        <v>44600</v>
      </c>
      <c r="AC627" t="s">
        <v>885</v>
      </c>
      <c r="AD627" t="s">
        <v>37</v>
      </c>
      <c r="AE627" t="s">
        <v>45</v>
      </c>
      <c r="AF627" t="s">
        <v>223</v>
      </c>
      <c r="AG627" t="s">
        <v>45</v>
      </c>
      <c r="AH627" t="s">
        <v>45</v>
      </c>
      <c r="AI627" s="4">
        <v>44601</v>
      </c>
      <c r="AJ627" s="6">
        <f>IF(C627="","Sin Fecha Inicial",IF(AI627="","Sin Fecha Solucion",NETWORKDAYS.INTL(C627,AI627,1,FESTIVOS!$A$1:$A$17)-1))</f>
        <v>2</v>
      </c>
      <c r="AK627" s="5">
        <v>1</v>
      </c>
      <c r="AL627" s="5" t="str">
        <f t="shared" si="12"/>
        <v>No cumple</v>
      </c>
    </row>
    <row r="628" spans="1:38" x14ac:dyDescent="0.25">
      <c r="A628" t="s">
        <v>58</v>
      </c>
      <c r="B628">
        <v>2022000680</v>
      </c>
      <c r="C628" s="4">
        <v>44600</v>
      </c>
      <c r="D628" t="s">
        <v>40</v>
      </c>
      <c r="E628" t="s">
        <v>620</v>
      </c>
      <c r="F628" t="s">
        <v>35</v>
      </c>
      <c r="G628" t="s">
        <v>41</v>
      </c>
      <c r="H628">
        <v>19667</v>
      </c>
      <c r="I628"/>
      <c r="J628"/>
      <c r="K628" s="4"/>
      <c r="L628"/>
      <c r="M628" t="s">
        <v>223</v>
      </c>
      <c r="N628"/>
      <c r="O628" t="s">
        <v>7</v>
      </c>
      <c r="P628">
        <v>31212467</v>
      </c>
      <c r="Q628" t="s">
        <v>223</v>
      </c>
      <c r="R628" t="s">
        <v>223</v>
      </c>
      <c r="S628" t="s">
        <v>2167</v>
      </c>
      <c r="T628" t="s">
        <v>71</v>
      </c>
      <c r="U628" t="s">
        <v>2168</v>
      </c>
      <c r="V628" t="s">
        <v>43</v>
      </c>
      <c r="W628" t="s">
        <v>44</v>
      </c>
      <c r="X628" t="s">
        <v>44</v>
      </c>
      <c r="Y628" t="s">
        <v>44</v>
      </c>
      <c r="Z628" t="s">
        <v>39</v>
      </c>
      <c r="AA628" t="s">
        <v>77</v>
      </c>
      <c r="AB628" s="4">
        <v>44601</v>
      </c>
      <c r="AC628" t="s">
        <v>885</v>
      </c>
      <c r="AD628" t="s">
        <v>2169</v>
      </c>
      <c r="AE628" t="s">
        <v>45</v>
      </c>
      <c r="AF628" t="s">
        <v>223</v>
      </c>
      <c r="AG628" t="s">
        <v>46</v>
      </c>
      <c r="AH628" t="s">
        <v>45</v>
      </c>
      <c r="AI628" s="4">
        <v>44601</v>
      </c>
      <c r="AJ628" s="6">
        <f>IF(C628="","Sin Fecha Inicial",IF(AI628="","Sin Fecha Solucion",NETWORKDAYS.INTL(C628,AI628,1,FESTIVOS!$A$1:$A$17)-1))</f>
        <v>1</v>
      </c>
      <c r="AK628" s="5">
        <v>1</v>
      </c>
      <c r="AL628" s="5" t="str">
        <f t="shared" si="12"/>
        <v>CUMPLE</v>
      </c>
    </row>
    <row r="629" spans="1:38" x14ac:dyDescent="0.25">
      <c r="A629" t="s">
        <v>58</v>
      </c>
      <c r="B629">
        <v>2022000732</v>
      </c>
      <c r="C629" s="4">
        <v>44602</v>
      </c>
      <c r="D629" t="s">
        <v>40</v>
      </c>
      <c r="E629" t="s">
        <v>922</v>
      </c>
      <c r="F629" t="s">
        <v>35</v>
      </c>
      <c r="G629" t="s">
        <v>41</v>
      </c>
      <c r="H629">
        <v>1209395</v>
      </c>
      <c r="I629"/>
      <c r="J629"/>
      <c r="K629" s="4"/>
      <c r="L629"/>
      <c r="M629" t="s">
        <v>223</v>
      </c>
      <c r="N629"/>
      <c r="O629" t="s">
        <v>50</v>
      </c>
      <c r="P629"/>
      <c r="Q629" t="s">
        <v>2170</v>
      </c>
      <c r="R629" t="s">
        <v>2171</v>
      </c>
      <c r="S629" t="s">
        <v>2172</v>
      </c>
      <c r="T629" t="s">
        <v>51</v>
      </c>
      <c r="U629" t="s">
        <v>223</v>
      </c>
      <c r="V629" t="s">
        <v>43</v>
      </c>
      <c r="W629" t="s">
        <v>44</v>
      </c>
      <c r="X629" t="s">
        <v>44</v>
      </c>
      <c r="Y629" t="s">
        <v>44</v>
      </c>
      <c r="Z629" t="s">
        <v>39</v>
      </c>
      <c r="AA629" t="s">
        <v>68</v>
      </c>
      <c r="AB629" s="4">
        <v>44603</v>
      </c>
      <c r="AC629" t="s">
        <v>954</v>
      </c>
      <c r="AD629" t="s">
        <v>37</v>
      </c>
      <c r="AE629" t="s">
        <v>45</v>
      </c>
      <c r="AF629" t="s">
        <v>223</v>
      </c>
      <c r="AG629" t="s">
        <v>46</v>
      </c>
      <c r="AH629" t="s">
        <v>45</v>
      </c>
      <c r="AI629" s="4">
        <v>44603</v>
      </c>
      <c r="AJ629" s="6">
        <f>IF(C629="","Sin Fecha Inicial",IF(AI629="","Sin Fecha Solucion",NETWORKDAYS.INTL(C629,AI629,1,FESTIVOS!$A$1:$A$17)-1))</f>
        <v>1</v>
      </c>
      <c r="AK629" s="5">
        <v>1</v>
      </c>
      <c r="AL629" s="5" t="str">
        <f t="shared" si="12"/>
        <v>CUMPLE</v>
      </c>
    </row>
    <row r="630" spans="1:38" x14ac:dyDescent="0.25">
      <c r="A630" t="s">
        <v>58</v>
      </c>
      <c r="B630">
        <v>2022000735</v>
      </c>
      <c r="C630" s="4">
        <v>44602</v>
      </c>
      <c r="D630" t="s">
        <v>40</v>
      </c>
      <c r="E630" t="s">
        <v>922</v>
      </c>
      <c r="F630" t="s">
        <v>35</v>
      </c>
      <c r="G630" t="s">
        <v>41</v>
      </c>
      <c r="H630">
        <v>473767</v>
      </c>
      <c r="I630">
        <v>20200535319</v>
      </c>
      <c r="J630"/>
      <c r="K630" s="4"/>
      <c r="L630"/>
      <c r="M630" t="s">
        <v>223</v>
      </c>
      <c r="N630"/>
      <c r="O630" t="s">
        <v>7</v>
      </c>
      <c r="P630">
        <v>1006071132</v>
      </c>
      <c r="Q630" t="s">
        <v>2173</v>
      </c>
      <c r="R630" t="s">
        <v>223</v>
      </c>
      <c r="S630" t="s">
        <v>223</v>
      </c>
      <c r="T630" t="s">
        <v>71</v>
      </c>
      <c r="U630" t="s">
        <v>2037</v>
      </c>
      <c r="V630" t="s">
        <v>43</v>
      </c>
      <c r="W630" t="s">
        <v>44</v>
      </c>
      <c r="X630" t="s">
        <v>44</v>
      </c>
      <c r="Y630" t="s">
        <v>44</v>
      </c>
      <c r="Z630" t="s">
        <v>39</v>
      </c>
      <c r="AA630" t="s">
        <v>95</v>
      </c>
      <c r="AB630" s="4">
        <v>44603</v>
      </c>
      <c r="AC630" t="s">
        <v>954</v>
      </c>
      <c r="AD630" t="s">
        <v>37</v>
      </c>
      <c r="AE630" t="s">
        <v>45</v>
      </c>
      <c r="AF630" t="s">
        <v>223</v>
      </c>
      <c r="AG630" t="s">
        <v>46</v>
      </c>
      <c r="AH630" t="s">
        <v>45</v>
      </c>
      <c r="AI630" s="4">
        <v>44603</v>
      </c>
      <c r="AJ630" s="6">
        <f>IF(C630="","Sin Fecha Inicial",IF(AI630="","Sin Fecha Solucion",NETWORKDAYS.INTL(C630,AI630,1,FESTIVOS!$A$1:$A$17)-1))</f>
        <v>1</v>
      </c>
      <c r="AK630" s="5">
        <v>1</v>
      </c>
      <c r="AL630" s="5" t="str">
        <f t="shared" si="12"/>
        <v>CUMPLE</v>
      </c>
    </row>
    <row r="631" spans="1:38" x14ac:dyDescent="0.25">
      <c r="A631" t="s">
        <v>58</v>
      </c>
      <c r="B631">
        <v>2022000740</v>
      </c>
      <c r="C631" s="4">
        <v>44602</v>
      </c>
      <c r="D631" t="s">
        <v>61</v>
      </c>
      <c r="E631" t="s">
        <v>922</v>
      </c>
      <c r="F631" t="s">
        <v>35</v>
      </c>
      <c r="G631" t="s">
        <v>41</v>
      </c>
      <c r="H631">
        <v>934928</v>
      </c>
      <c r="I631">
        <v>20210448101</v>
      </c>
      <c r="J631"/>
      <c r="K631" s="4"/>
      <c r="L631"/>
      <c r="M631" t="s">
        <v>223</v>
      </c>
      <c r="N631"/>
      <c r="O631" t="s">
        <v>7</v>
      </c>
      <c r="P631">
        <v>1130588695</v>
      </c>
      <c r="Q631" t="s">
        <v>2174</v>
      </c>
      <c r="R631" t="s">
        <v>2175</v>
      </c>
      <c r="S631" t="s">
        <v>2176</v>
      </c>
      <c r="T631" t="s">
        <v>71</v>
      </c>
      <c r="U631" t="s">
        <v>2175</v>
      </c>
      <c r="V631" t="s">
        <v>43</v>
      </c>
      <c r="W631" t="s">
        <v>44</v>
      </c>
      <c r="X631" t="s">
        <v>44</v>
      </c>
      <c r="Y631" t="s">
        <v>44</v>
      </c>
      <c r="Z631" t="s">
        <v>39</v>
      </c>
      <c r="AA631" t="s">
        <v>68</v>
      </c>
      <c r="AB631" s="4">
        <v>44603</v>
      </c>
      <c r="AC631" t="s">
        <v>954</v>
      </c>
      <c r="AD631" t="s">
        <v>37</v>
      </c>
      <c r="AE631" t="s">
        <v>45</v>
      </c>
      <c r="AF631" t="s">
        <v>223</v>
      </c>
      <c r="AG631" t="s">
        <v>46</v>
      </c>
      <c r="AH631" t="s">
        <v>45</v>
      </c>
      <c r="AI631" s="4">
        <v>44603</v>
      </c>
      <c r="AJ631" s="6">
        <f>IF(C631="","Sin Fecha Inicial",IF(AI631="","Sin Fecha Solucion",NETWORKDAYS.INTL(C631,AI631,1,FESTIVOS!$A$1:$A$17)-1))</f>
        <v>1</v>
      </c>
      <c r="AK631" s="5">
        <v>1</v>
      </c>
      <c r="AL631" s="5" t="str">
        <f t="shared" si="12"/>
        <v>CUMPLE</v>
      </c>
    </row>
    <row r="632" spans="1:38" x14ac:dyDescent="0.25">
      <c r="A632" t="s">
        <v>58</v>
      </c>
      <c r="B632">
        <v>2022000741</v>
      </c>
      <c r="C632" s="4">
        <v>44602</v>
      </c>
      <c r="D632" t="s">
        <v>40</v>
      </c>
      <c r="E632" t="s">
        <v>922</v>
      </c>
      <c r="F632" t="s">
        <v>35</v>
      </c>
      <c r="G632" t="s">
        <v>41</v>
      </c>
      <c r="H632">
        <v>1141161</v>
      </c>
      <c r="I632">
        <v>20220079551</v>
      </c>
      <c r="J632">
        <v>5706</v>
      </c>
      <c r="K632" s="4">
        <v>44595</v>
      </c>
      <c r="L632"/>
      <c r="M632" t="s">
        <v>223</v>
      </c>
      <c r="N632"/>
      <c r="O632" t="s">
        <v>7</v>
      </c>
      <c r="P632">
        <v>16286348</v>
      </c>
      <c r="Q632" t="s">
        <v>2177</v>
      </c>
      <c r="R632" t="s">
        <v>223</v>
      </c>
      <c r="S632" t="s">
        <v>2178</v>
      </c>
      <c r="T632" t="s">
        <v>71</v>
      </c>
      <c r="U632" t="s">
        <v>2179</v>
      </c>
      <c r="V632" t="s">
        <v>87</v>
      </c>
      <c r="W632" t="s">
        <v>44</v>
      </c>
      <c r="X632" t="s">
        <v>44</v>
      </c>
      <c r="Y632" t="s">
        <v>44</v>
      </c>
      <c r="Z632" t="s">
        <v>39</v>
      </c>
      <c r="AA632" t="s">
        <v>68</v>
      </c>
      <c r="AB632" s="4">
        <v>44603</v>
      </c>
      <c r="AC632" t="s">
        <v>954</v>
      </c>
      <c r="AD632" t="s">
        <v>37</v>
      </c>
      <c r="AE632" t="s">
        <v>45</v>
      </c>
      <c r="AF632" t="s">
        <v>223</v>
      </c>
      <c r="AG632" t="s">
        <v>45</v>
      </c>
      <c r="AH632" t="s">
        <v>45</v>
      </c>
      <c r="AI632" s="4">
        <v>44603</v>
      </c>
      <c r="AJ632" s="6">
        <f>IF(C632="","Sin Fecha Inicial",IF(AI632="","Sin Fecha Solucion",NETWORKDAYS.INTL(C632,AI632,1,FESTIVOS!$A$1:$A$17)-1))</f>
        <v>1</v>
      </c>
      <c r="AK632" s="5">
        <v>1</v>
      </c>
      <c r="AL632" s="5" t="str">
        <f t="shared" si="12"/>
        <v>CUMPLE</v>
      </c>
    </row>
    <row r="633" spans="1:38" x14ac:dyDescent="0.25">
      <c r="A633" t="s">
        <v>58</v>
      </c>
      <c r="B633">
        <v>2022000749</v>
      </c>
      <c r="C633" s="4">
        <v>44602</v>
      </c>
      <c r="D633" t="s">
        <v>40</v>
      </c>
      <c r="E633" t="s">
        <v>922</v>
      </c>
      <c r="F633" t="s">
        <v>35</v>
      </c>
      <c r="G633" t="s">
        <v>91</v>
      </c>
      <c r="H633">
        <v>15654</v>
      </c>
      <c r="I633">
        <v>20220087738</v>
      </c>
      <c r="J633"/>
      <c r="K633" s="4"/>
      <c r="L633"/>
      <c r="M633" t="s">
        <v>223</v>
      </c>
      <c r="N633"/>
      <c r="O633" t="s">
        <v>7</v>
      </c>
      <c r="P633">
        <v>16642910</v>
      </c>
      <c r="Q633" t="s">
        <v>2180</v>
      </c>
      <c r="R633" t="s">
        <v>223</v>
      </c>
      <c r="S633" t="s">
        <v>2181</v>
      </c>
      <c r="T633" t="s">
        <v>62</v>
      </c>
      <c r="U633" t="s">
        <v>2182</v>
      </c>
      <c r="V633" t="s">
        <v>43</v>
      </c>
      <c r="W633" t="s">
        <v>44</v>
      </c>
      <c r="X633" t="s">
        <v>44</v>
      </c>
      <c r="Y633" t="s">
        <v>44</v>
      </c>
      <c r="Z633" t="s">
        <v>39</v>
      </c>
      <c r="AA633" t="s">
        <v>68</v>
      </c>
      <c r="AB633" s="4">
        <v>44603</v>
      </c>
      <c r="AC633" t="s">
        <v>954</v>
      </c>
      <c r="AD633" t="s">
        <v>37</v>
      </c>
      <c r="AE633" t="s">
        <v>45</v>
      </c>
      <c r="AF633" t="s">
        <v>223</v>
      </c>
      <c r="AG633" t="s">
        <v>46</v>
      </c>
      <c r="AH633" t="s">
        <v>45</v>
      </c>
      <c r="AI633" s="4">
        <v>44603</v>
      </c>
      <c r="AJ633" s="6">
        <f>IF(C633="","Sin Fecha Inicial",IF(AI633="","Sin Fecha Solucion",NETWORKDAYS.INTL(C633,AI633,1,FESTIVOS!$A$1:$A$17)-1))</f>
        <v>1</v>
      </c>
      <c r="AK633" s="5">
        <v>3</v>
      </c>
      <c r="AL633" s="5" t="s">
        <v>389</v>
      </c>
    </row>
    <row r="634" spans="1:38" x14ac:dyDescent="0.25">
      <c r="A634" t="s">
        <v>58</v>
      </c>
      <c r="B634">
        <v>2022000751</v>
      </c>
      <c r="C634" s="4">
        <v>44602</v>
      </c>
      <c r="D634" t="s">
        <v>40</v>
      </c>
      <c r="E634" t="s">
        <v>922</v>
      </c>
      <c r="F634" t="s">
        <v>35</v>
      </c>
      <c r="G634" t="s">
        <v>41</v>
      </c>
      <c r="H634">
        <v>1141671</v>
      </c>
      <c r="I634">
        <v>20220092110</v>
      </c>
      <c r="J634"/>
      <c r="K634" s="4"/>
      <c r="L634"/>
      <c r="M634" t="s">
        <v>223</v>
      </c>
      <c r="N634"/>
      <c r="O634" t="s">
        <v>7</v>
      </c>
      <c r="P634">
        <v>42823701</v>
      </c>
      <c r="Q634" t="s">
        <v>2183</v>
      </c>
      <c r="R634" t="s">
        <v>223</v>
      </c>
      <c r="S634" t="s">
        <v>2184</v>
      </c>
      <c r="T634" t="s">
        <v>62</v>
      </c>
      <c r="U634" t="s">
        <v>2185</v>
      </c>
      <c r="V634" t="s">
        <v>43</v>
      </c>
      <c r="W634" t="s">
        <v>44</v>
      </c>
      <c r="X634" t="s">
        <v>44</v>
      </c>
      <c r="Y634" t="s">
        <v>44</v>
      </c>
      <c r="Z634" t="s">
        <v>39</v>
      </c>
      <c r="AA634" t="s">
        <v>95</v>
      </c>
      <c r="AB634" s="4">
        <v>44603</v>
      </c>
      <c r="AC634" t="s">
        <v>954</v>
      </c>
      <c r="AD634" t="s">
        <v>37</v>
      </c>
      <c r="AE634" t="s">
        <v>45</v>
      </c>
      <c r="AF634" t="s">
        <v>223</v>
      </c>
      <c r="AG634" t="s">
        <v>46</v>
      </c>
      <c r="AH634" t="s">
        <v>45</v>
      </c>
      <c r="AI634" s="4">
        <v>44603</v>
      </c>
      <c r="AJ634" s="6">
        <f>IF(C634="","Sin Fecha Inicial",IF(AI634="","Sin Fecha Solucion",NETWORKDAYS.INTL(C634,AI634,1,FESTIVOS!$A$1:$A$17)-1))</f>
        <v>1</v>
      </c>
      <c r="AK634" s="5">
        <v>1</v>
      </c>
      <c r="AL634" s="5" t="s">
        <v>389</v>
      </c>
    </row>
    <row r="635" spans="1:38" x14ac:dyDescent="0.25">
      <c r="A635" t="s">
        <v>58</v>
      </c>
      <c r="B635">
        <v>2022000766</v>
      </c>
      <c r="C635" s="4">
        <v>44603</v>
      </c>
      <c r="D635" t="s">
        <v>40</v>
      </c>
      <c r="E635" t="s">
        <v>954</v>
      </c>
      <c r="F635" t="s">
        <v>35</v>
      </c>
      <c r="G635" t="s">
        <v>41</v>
      </c>
      <c r="H635">
        <v>1059456</v>
      </c>
      <c r="I635"/>
      <c r="J635"/>
      <c r="K635" s="4"/>
      <c r="L635"/>
      <c r="M635" t="s">
        <v>223</v>
      </c>
      <c r="N635"/>
      <c r="O635" t="s">
        <v>7</v>
      </c>
      <c r="P635">
        <v>553507806</v>
      </c>
      <c r="Q635" t="s">
        <v>2186</v>
      </c>
      <c r="R635" t="s">
        <v>223</v>
      </c>
      <c r="S635" t="s">
        <v>2187</v>
      </c>
      <c r="T635" t="s">
        <v>71</v>
      </c>
      <c r="U635" t="s">
        <v>2188</v>
      </c>
      <c r="V635" t="s">
        <v>43</v>
      </c>
      <c r="W635" t="s">
        <v>44</v>
      </c>
      <c r="X635" t="s">
        <v>44</v>
      </c>
      <c r="Y635" t="s">
        <v>44</v>
      </c>
      <c r="Z635" t="s">
        <v>39</v>
      </c>
      <c r="AA635" t="s">
        <v>68</v>
      </c>
      <c r="AB635" s="4">
        <v>44606</v>
      </c>
      <c r="AC635" t="s">
        <v>998</v>
      </c>
      <c r="AD635" t="s">
        <v>37</v>
      </c>
      <c r="AE635" t="s">
        <v>45</v>
      </c>
      <c r="AF635" t="s">
        <v>223</v>
      </c>
      <c r="AG635" t="s">
        <v>46</v>
      </c>
      <c r="AH635" t="s">
        <v>45</v>
      </c>
      <c r="AI635" s="4">
        <v>44606</v>
      </c>
      <c r="AJ635" s="6">
        <f>IF(C635="","Sin Fecha Inicial",IF(AI635="","Sin Fecha Solucion",NETWORKDAYS.INTL(C635,AI635,1,FESTIVOS!$A$1:$A$17)-1))</f>
        <v>1</v>
      </c>
      <c r="AK635" s="5">
        <v>1</v>
      </c>
      <c r="AL635" s="5" t="s">
        <v>389</v>
      </c>
    </row>
    <row r="636" spans="1:38" x14ac:dyDescent="0.25">
      <c r="A636" t="s">
        <v>58</v>
      </c>
      <c r="B636">
        <v>2022000771</v>
      </c>
      <c r="C636" s="4">
        <v>44603</v>
      </c>
      <c r="D636" t="s">
        <v>40</v>
      </c>
      <c r="E636" t="s">
        <v>954</v>
      </c>
      <c r="F636" t="s">
        <v>35</v>
      </c>
      <c r="G636" t="s">
        <v>41</v>
      </c>
      <c r="H636">
        <v>1117469</v>
      </c>
      <c r="I636"/>
      <c r="J636"/>
      <c r="K636" s="4"/>
      <c r="L636"/>
      <c r="M636" t="s">
        <v>223</v>
      </c>
      <c r="N636"/>
      <c r="O636" t="s">
        <v>7</v>
      </c>
      <c r="P636">
        <v>59124674</v>
      </c>
      <c r="Q636" t="s">
        <v>2189</v>
      </c>
      <c r="R636" t="s">
        <v>223</v>
      </c>
      <c r="S636" t="s">
        <v>2190</v>
      </c>
      <c r="T636" t="s">
        <v>71</v>
      </c>
      <c r="U636" t="s">
        <v>2191</v>
      </c>
      <c r="V636" t="s">
        <v>43</v>
      </c>
      <c r="W636" t="s">
        <v>44</v>
      </c>
      <c r="X636" t="s">
        <v>44</v>
      </c>
      <c r="Y636" t="s">
        <v>44</v>
      </c>
      <c r="Z636" t="s">
        <v>39</v>
      </c>
      <c r="AA636" t="s">
        <v>56</v>
      </c>
      <c r="AB636" s="4">
        <v>44606</v>
      </c>
      <c r="AC636" t="s">
        <v>998</v>
      </c>
      <c r="AD636" t="s">
        <v>37</v>
      </c>
      <c r="AE636" t="s">
        <v>45</v>
      </c>
      <c r="AF636" t="s">
        <v>223</v>
      </c>
      <c r="AG636" t="s">
        <v>46</v>
      </c>
      <c r="AH636" t="s">
        <v>45</v>
      </c>
      <c r="AI636" s="4">
        <v>44606</v>
      </c>
      <c r="AJ636" s="6">
        <f>IF(C636="","Sin Fecha Inicial",IF(AI636="","Sin Fecha Solucion",NETWORKDAYS.INTL(C636,AI636,1,FESTIVOS!$A$1:$A$17)-1))</f>
        <v>1</v>
      </c>
      <c r="AK636" s="5">
        <v>1</v>
      </c>
      <c r="AL636" s="5" t="s">
        <v>389</v>
      </c>
    </row>
    <row r="637" spans="1:38" x14ac:dyDescent="0.25">
      <c r="A637" t="s">
        <v>58</v>
      </c>
      <c r="B637">
        <v>2022000781</v>
      </c>
      <c r="C637" s="4">
        <v>44603</v>
      </c>
      <c r="D637" t="s">
        <v>40</v>
      </c>
      <c r="E637" t="s">
        <v>954</v>
      </c>
      <c r="F637" t="s">
        <v>35</v>
      </c>
      <c r="G637" t="s">
        <v>41</v>
      </c>
      <c r="H637">
        <v>785508</v>
      </c>
      <c r="I637">
        <v>20170451512</v>
      </c>
      <c r="J637"/>
      <c r="K637" s="4"/>
      <c r="L637"/>
      <c r="M637" t="s">
        <v>223</v>
      </c>
      <c r="N637"/>
      <c r="O637" t="s">
        <v>7</v>
      </c>
      <c r="P637">
        <v>6316231</v>
      </c>
      <c r="Q637" t="s">
        <v>2192</v>
      </c>
      <c r="R637" t="s">
        <v>223</v>
      </c>
      <c r="S637" t="s">
        <v>2193</v>
      </c>
      <c r="T637" t="s">
        <v>62</v>
      </c>
      <c r="U637" t="s">
        <v>2194</v>
      </c>
      <c r="V637" t="s">
        <v>87</v>
      </c>
      <c r="W637" t="s">
        <v>44</v>
      </c>
      <c r="X637" t="s">
        <v>44</v>
      </c>
      <c r="Y637" t="s">
        <v>44</v>
      </c>
      <c r="Z637" t="s">
        <v>39</v>
      </c>
      <c r="AA637" t="s">
        <v>68</v>
      </c>
      <c r="AB637" s="4">
        <v>44606</v>
      </c>
      <c r="AC637" t="s">
        <v>998</v>
      </c>
      <c r="AD637" t="s">
        <v>37</v>
      </c>
      <c r="AE637" t="s">
        <v>45</v>
      </c>
      <c r="AF637" t="s">
        <v>223</v>
      </c>
      <c r="AG637" t="s">
        <v>45</v>
      </c>
      <c r="AH637" t="s">
        <v>45</v>
      </c>
      <c r="AI637" s="4">
        <v>44606</v>
      </c>
      <c r="AJ637" s="6">
        <f>IF(C637="","Sin Fecha Inicial",IF(AI637="","Sin Fecha Solucion",NETWORKDAYS.INTL(C637,AI637,1,FESTIVOS!$A$1:$A$17)-1))</f>
        <v>1</v>
      </c>
      <c r="AK637" s="5">
        <v>30</v>
      </c>
      <c r="AL637" s="5" t="s">
        <v>389</v>
      </c>
    </row>
    <row r="638" spans="1:38" x14ac:dyDescent="0.25">
      <c r="A638" t="s">
        <v>58</v>
      </c>
      <c r="B638">
        <v>2022000761</v>
      </c>
      <c r="C638" s="4">
        <v>44603</v>
      </c>
      <c r="D638" t="s">
        <v>40</v>
      </c>
      <c r="E638" t="s">
        <v>954</v>
      </c>
      <c r="F638" t="s">
        <v>35</v>
      </c>
      <c r="G638" t="s">
        <v>41</v>
      </c>
      <c r="H638">
        <v>855065</v>
      </c>
      <c r="I638">
        <v>20220098300</v>
      </c>
      <c r="J638"/>
      <c r="K638" s="4"/>
      <c r="L638"/>
      <c r="M638" t="s">
        <v>223</v>
      </c>
      <c r="N638"/>
      <c r="O638" t="s">
        <v>7</v>
      </c>
      <c r="P638">
        <v>31933760</v>
      </c>
      <c r="Q638" t="s">
        <v>2195</v>
      </c>
      <c r="R638" t="s">
        <v>2196</v>
      </c>
      <c r="S638" t="s">
        <v>2197</v>
      </c>
      <c r="T638" t="s">
        <v>62</v>
      </c>
      <c r="U638" t="s">
        <v>2198</v>
      </c>
      <c r="V638" t="s">
        <v>43</v>
      </c>
      <c r="W638" t="s">
        <v>44</v>
      </c>
      <c r="X638" t="s">
        <v>44</v>
      </c>
      <c r="Y638" t="s">
        <v>44</v>
      </c>
      <c r="Z638" t="s">
        <v>39</v>
      </c>
      <c r="AA638" t="s">
        <v>95</v>
      </c>
      <c r="AB638" s="4">
        <v>44603</v>
      </c>
      <c r="AC638" t="s">
        <v>1129</v>
      </c>
      <c r="AD638" t="s">
        <v>37</v>
      </c>
      <c r="AE638" t="s">
        <v>45</v>
      </c>
      <c r="AF638" t="s">
        <v>223</v>
      </c>
      <c r="AG638" t="s">
        <v>46</v>
      </c>
      <c r="AH638" t="s">
        <v>45</v>
      </c>
      <c r="AI638" s="4">
        <v>44607</v>
      </c>
      <c r="AJ638" s="6">
        <f>IF(C638="","Sin Fecha Inicial",IF(AI638="","Sin Fecha Solucion",NETWORKDAYS.INTL(C638,AI638,1,FESTIVOS!$A$1:$A$17)-1))</f>
        <v>2</v>
      </c>
      <c r="AK638" s="5">
        <v>30</v>
      </c>
      <c r="AL638" s="5" t="s">
        <v>389</v>
      </c>
    </row>
    <row r="639" spans="1:38" x14ac:dyDescent="0.25">
      <c r="A639" t="s">
        <v>58</v>
      </c>
      <c r="B639">
        <v>2022000782</v>
      </c>
      <c r="C639" s="4">
        <v>44603</v>
      </c>
      <c r="D639" t="s">
        <v>40</v>
      </c>
      <c r="E639" t="s">
        <v>954</v>
      </c>
      <c r="F639" t="s">
        <v>35</v>
      </c>
      <c r="G639" t="s">
        <v>41</v>
      </c>
      <c r="H639">
        <v>877023</v>
      </c>
      <c r="I639">
        <v>20220031386</v>
      </c>
      <c r="J639"/>
      <c r="K639" s="4"/>
      <c r="L639"/>
      <c r="M639" t="s">
        <v>223</v>
      </c>
      <c r="N639"/>
      <c r="O639" t="s">
        <v>7</v>
      </c>
      <c r="P639">
        <v>1088002878</v>
      </c>
      <c r="Q639" t="s">
        <v>2199</v>
      </c>
      <c r="R639" t="s">
        <v>223</v>
      </c>
      <c r="S639" t="s">
        <v>2200</v>
      </c>
      <c r="T639" t="s">
        <v>51</v>
      </c>
      <c r="U639" t="s">
        <v>2201</v>
      </c>
      <c r="V639" t="s">
        <v>43</v>
      </c>
      <c r="W639" t="s">
        <v>44</v>
      </c>
      <c r="X639" t="s">
        <v>44</v>
      </c>
      <c r="Y639" t="s">
        <v>44</v>
      </c>
      <c r="Z639" t="s">
        <v>39</v>
      </c>
      <c r="AA639" t="s">
        <v>56</v>
      </c>
      <c r="AB639" s="4">
        <v>44607</v>
      </c>
      <c r="AC639" t="s">
        <v>1042</v>
      </c>
      <c r="AD639" t="s">
        <v>37</v>
      </c>
      <c r="AE639" t="s">
        <v>45</v>
      </c>
      <c r="AF639" t="s">
        <v>223</v>
      </c>
      <c r="AG639" t="s">
        <v>46</v>
      </c>
      <c r="AH639" t="s">
        <v>45</v>
      </c>
      <c r="AI639" s="4">
        <v>44607</v>
      </c>
      <c r="AJ639" s="6">
        <f>IF(C639="","Sin Fecha Inicial",IF(AI639="","Sin Fecha Solucion",NETWORKDAYS.INTL(C639,AI639,1,FESTIVOS!$A$1:$A$17)-1))</f>
        <v>2</v>
      </c>
      <c r="AK639" s="5">
        <v>30</v>
      </c>
      <c r="AL639" s="5" t="s">
        <v>389</v>
      </c>
    </row>
    <row r="640" spans="1:38" x14ac:dyDescent="0.25">
      <c r="A640" t="s">
        <v>58</v>
      </c>
      <c r="B640">
        <v>2022000792</v>
      </c>
      <c r="C640" s="4">
        <v>44606</v>
      </c>
      <c r="D640" t="s">
        <v>40</v>
      </c>
      <c r="E640" t="s">
        <v>998</v>
      </c>
      <c r="F640" t="s">
        <v>35</v>
      </c>
      <c r="G640" t="s">
        <v>41</v>
      </c>
      <c r="H640">
        <v>1028803</v>
      </c>
      <c r="I640">
        <v>20220002169</v>
      </c>
      <c r="J640"/>
      <c r="K640" s="4"/>
      <c r="L640"/>
      <c r="M640" t="s">
        <v>223</v>
      </c>
      <c r="N640"/>
      <c r="O640" t="s">
        <v>7</v>
      </c>
      <c r="P640">
        <v>94412035</v>
      </c>
      <c r="Q640" t="s">
        <v>2202</v>
      </c>
      <c r="R640" t="s">
        <v>2203</v>
      </c>
      <c r="S640" t="s">
        <v>2204</v>
      </c>
      <c r="T640" t="s">
        <v>62</v>
      </c>
      <c r="U640" t="s">
        <v>223</v>
      </c>
      <c r="V640" t="s">
        <v>43</v>
      </c>
      <c r="W640" t="s">
        <v>44</v>
      </c>
      <c r="X640" t="s">
        <v>44</v>
      </c>
      <c r="Y640" t="s">
        <v>44</v>
      </c>
      <c r="Z640" t="s">
        <v>39</v>
      </c>
      <c r="AA640" t="s">
        <v>68</v>
      </c>
      <c r="AB640" s="4">
        <v>44607</v>
      </c>
      <c r="AC640" t="s">
        <v>1042</v>
      </c>
      <c r="AD640" t="s">
        <v>37</v>
      </c>
      <c r="AE640" t="s">
        <v>45</v>
      </c>
      <c r="AF640" t="s">
        <v>223</v>
      </c>
      <c r="AG640" t="s">
        <v>46</v>
      </c>
      <c r="AH640" t="s">
        <v>45</v>
      </c>
      <c r="AI640" s="4">
        <v>44607</v>
      </c>
      <c r="AJ640" s="6">
        <f>IF(C640="","Sin Fecha Inicial",IF(AI640="","Sin Fecha Solucion",NETWORKDAYS.INTL(C640,AI640,1,FESTIVOS!$A$1:$A$17)-1))</f>
        <v>1</v>
      </c>
      <c r="AK640" s="5">
        <v>30</v>
      </c>
      <c r="AL640" s="5" t="s">
        <v>389</v>
      </c>
    </row>
    <row r="641" spans="1:38" x14ac:dyDescent="0.25">
      <c r="A641" t="s">
        <v>58</v>
      </c>
      <c r="B641">
        <v>2022000795</v>
      </c>
      <c r="C641" s="4">
        <v>44606</v>
      </c>
      <c r="D641" t="s">
        <v>40</v>
      </c>
      <c r="E641" t="s">
        <v>998</v>
      </c>
      <c r="F641" t="s">
        <v>35</v>
      </c>
      <c r="G641" t="s">
        <v>41</v>
      </c>
      <c r="H641">
        <v>835126</v>
      </c>
      <c r="I641">
        <v>20220079758</v>
      </c>
      <c r="J641"/>
      <c r="K641" s="4"/>
      <c r="L641"/>
      <c r="M641" t="s">
        <v>223</v>
      </c>
      <c r="N641"/>
      <c r="O641" t="s">
        <v>7</v>
      </c>
      <c r="P641"/>
      <c r="Q641" t="s">
        <v>315</v>
      </c>
      <c r="R641" t="s">
        <v>229</v>
      </c>
      <c r="S641" t="s">
        <v>165</v>
      </c>
      <c r="T641" t="s">
        <v>51</v>
      </c>
      <c r="U641" t="s">
        <v>223</v>
      </c>
      <c r="V641" t="s">
        <v>43</v>
      </c>
      <c r="W641" t="s">
        <v>44</v>
      </c>
      <c r="X641" t="s">
        <v>44</v>
      </c>
      <c r="Y641" t="s">
        <v>44</v>
      </c>
      <c r="Z641" t="s">
        <v>39</v>
      </c>
      <c r="AA641" t="s">
        <v>56</v>
      </c>
      <c r="AB641" s="4">
        <v>44607</v>
      </c>
      <c r="AC641" t="s">
        <v>1042</v>
      </c>
      <c r="AD641" t="s">
        <v>37</v>
      </c>
      <c r="AE641" t="s">
        <v>45</v>
      </c>
      <c r="AF641" t="s">
        <v>223</v>
      </c>
      <c r="AG641" t="s">
        <v>46</v>
      </c>
      <c r="AH641" t="s">
        <v>45</v>
      </c>
      <c r="AI641" s="4">
        <v>44607</v>
      </c>
      <c r="AJ641" s="6">
        <f>IF(C641="","Sin Fecha Inicial",IF(AI641="","Sin Fecha Solucion",NETWORKDAYS.INTL(C641,AI641,1,FESTIVOS!$A$1:$A$17)-1))</f>
        <v>1</v>
      </c>
      <c r="AK641" s="5">
        <v>30</v>
      </c>
      <c r="AL641" s="5" t="s">
        <v>389</v>
      </c>
    </row>
    <row r="642" spans="1:38" x14ac:dyDescent="0.25">
      <c r="A642" t="s">
        <v>58</v>
      </c>
      <c r="B642">
        <v>2022000801</v>
      </c>
      <c r="C642" s="4">
        <v>44606</v>
      </c>
      <c r="D642" t="s">
        <v>40</v>
      </c>
      <c r="E642" t="s">
        <v>998</v>
      </c>
      <c r="F642" t="s">
        <v>35</v>
      </c>
      <c r="G642" t="s">
        <v>41</v>
      </c>
      <c r="H642">
        <v>992569</v>
      </c>
      <c r="I642">
        <v>20220077517</v>
      </c>
      <c r="J642"/>
      <c r="K642" s="4"/>
      <c r="L642"/>
      <c r="M642" t="s">
        <v>223</v>
      </c>
      <c r="N642"/>
      <c r="O642" t="s">
        <v>7</v>
      </c>
      <c r="P642">
        <v>16943794</v>
      </c>
      <c r="Q642" t="s">
        <v>2205</v>
      </c>
      <c r="R642" t="s">
        <v>2206</v>
      </c>
      <c r="S642" t="s">
        <v>2207</v>
      </c>
      <c r="T642" t="s">
        <v>71</v>
      </c>
      <c r="U642" t="s">
        <v>2208</v>
      </c>
      <c r="V642" t="s">
        <v>43</v>
      </c>
      <c r="W642" t="s">
        <v>44</v>
      </c>
      <c r="X642" t="s">
        <v>44</v>
      </c>
      <c r="Y642" t="s">
        <v>44</v>
      </c>
      <c r="Z642" t="s">
        <v>39</v>
      </c>
      <c r="AA642" t="s">
        <v>68</v>
      </c>
      <c r="AB642" s="4">
        <v>44607</v>
      </c>
      <c r="AC642" t="s">
        <v>1042</v>
      </c>
      <c r="AD642" t="s">
        <v>37</v>
      </c>
      <c r="AE642" t="s">
        <v>45</v>
      </c>
      <c r="AF642" t="s">
        <v>223</v>
      </c>
      <c r="AG642" t="s">
        <v>46</v>
      </c>
      <c r="AH642" t="s">
        <v>45</v>
      </c>
      <c r="AI642" s="4">
        <v>44607</v>
      </c>
      <c r="AJ642" s="6">
        <f>IF(C642="","Sin Fecha Inicial",IF(AI642="","Sin Fecha Solucion",NETWORKDAYS.INTL(C642,AI642,1,FESTIVOS!$A$1:$A$17)-1))</f>
        <v>1</v>
      </c>
      <c r="AK642" s="5">
        <v>30</v>
      </c>
      <c r="AL642" s="5" t="s">
        <v>389</v>
      </c>
    </row>
    <row r="643" spans="1:38" x14ac:dyDescent="0.25">
      <c r="A643" t="s">
        <v>58</v>
      </c>
      <c r="B643">
        <v>2022000803</v>
      </c>
      <c r="C643" s="4">
        <v>44606</v>
      </c>
      <c r="D643" t="s">
        <v>40</v>
      </c>
      <c r="E643" t="s">
        <v>998</v>
      </c>
      <c r="F643" t="s">
        <v>35</v>
      </c>
      <c r="G643" t="s">
        <v>41</v>
      </c>
      <c r="H643">
        <v>1100033</v>
      </c>
      <c r="I643">
        <v>20220066316</v>
      </c>
      <c r="J643"/>
      <c r="K643" s="4"/>
      <c r="L643"/>
      <c r="M643" t="s">
        <v>223</v>
      </c>
      <c r="N643"/>
      <c r="O643" t="s">
        <v>7</v>
      </c>
      <c r="P643">
        <v>25290801</v>
      </c>
      <c r="Q643" t="s">
        <v>2209</v>
      </c>
      <c r="R643" t="s">
        <v>223</v>
      </c>
      <c r="S643" t="s">
        <v>2210</v>
      </c>
      <c r="T643" t="s">
        <v>62</v>
      </c>
      <c r="U643" t="s">
        <v>2211</v>
      </c>
      <c r="V643" t="s">
        <v>43</v>
      </c>
      <c r="W643" t="s">
        <v>44</v>
      </c>
      <c r="X643" t="s">
        <v>44</v>
      </c>
      <c r="Y643" t="s">
        <v>44</v>
      </c>
      <c r="Z643" t="s">
        <v>39</v>
      </c>
      <c r="AA643" t="s">
        <v>68</v>
      </c>
      <c r="AB643" s="4">
        <v>44607</v>
      </c>
      <c r="AC643" t="s">
        <v>1042</v>
      </c>
      <c r="AD643" t="s">
        <v>37</v>
      </c>
      <c r="AE643" t="s">
        <v>45</v>
      </c>
      <c r="AF643" t="s">
        <v>223</v>
      </c>
      <c r="AG643" t="s">
        <v>46</v>
      </c>
      <c r="AH643" t="s">
        <v>45</v>
      </c>
      <c r="AI643" s="4">
        <v>44607</v>
      </c>
      <c r="AJ643" s="6">
        <f>IF(C643="","Sin Fecha Inicial",IF(AI643="","Sin Fecha Solucion",NETWORKDAYS.INTL(C643,AI643,1,FESTIVOS!$A$1:$A$17)-1))</f>
        <v>1</v>
      </c>
      <c r="AK643" s="5">
        <v>30</v>
      </c>
      <c r="AL643" s="5" t="s">
        <v>389</v>
      </c>
    </row>
    <row r="644" spans="1:38" x14ac:dyDescent="0.25">
      <c r="A644" t="s">
        <v>58</v>
      </c>
      <c r="B644">
        <v>2022000804</v>
      </c>
      <c r="C644" s="4">
        <v>44606</v>
      </c>
      <c r="D644" t="s">
        <v>40</v>
      </c>
      <c r="E644" t="s">
        <v>998</v>
      </c>
      <c r="F644" t="s">
        <v>35</v>
      </c>
      <c r="G644" t="s">
        <v>91</v>
      </c>
      <c r="H644">
        <v>17864</v>
      </c>
      <c r="I644">
        <v>20220083756</v>
      </c>
      <c r="J644">
        <v>255</v>
      </c>
      <c r="K644" s="4">
        <v>44600</v>
      </c>
      <c r="L644"/>
      <c r="M644" t="s">
        <v>223</v>
      </c>
      <c r="N644"/>
      <c r="O644" t="s">
        <v>7</v>
      </c>
      <c r="P644"/>
      <c r="Q644" t="s">
        <v>2212</v>
      </c>
      <c r="R644" t="s">
        <v>2213</v>
      </c>
      <c r="S644" t="s">
        <v>2214</v>
      </c>
      <c r="T644" t="s">
        <v>71</v>
      </c>
      <c r="U644" t="s">
        <v>2215</v>
      </c>
      <c r="V644" t="s">
        <v>43</v>
      </c>
      <c r="W644" t="s">
        <v>44</v>
      </c>
      <c r="X644" t="s">
        <v>44</v>
      </c>
      <c r="Y644" t="s">
        <v>44</v>
      </c>
      <c r="Z644" t="s">
        <v>39</v>
      </c>
      <c r="AA644" t="s">
        <v>68</v>
      </c>
      <c r="AB644" s="4">
        <v>44607</v>
      </c>
      <c r="AC644" t="s">
        <v>1042</v>
      </c>
      <c r="AD644" t="s">
        <v>37</v>
      </c>
      <c r="AE644" t="s">
        <v>45</v>
      </c>
      <c r="AF644" t="s">
        <v>223</v>
      </c>
      <c r="AG644" t="s">
        <v>46</v>
      </c>
      <c r="AH644" t="s">
        <v>45</v>
      </c>
      <c r="AI644" s="4">
        <v>44607</v>
      </c>
      <c r="AJ644" s="6">
        <f>IF(C644="","Sin Fecha Inicial",IF(AI644="","Sin Fecha Solucion",NETWORKDAYS.INTL(C644,AI644,1,FESTIVOS!$A$1:$A$17)-1))</f>
        <v>1</v>
      </c>
      <c r="AK644" s="5">
        <v>1</v>
      </c>
      <c r="AL644" s="5" t="str">
        <f>IF(AJ644&lt;=AK644,"CUMPLE","No cumple")</f>
        <v>CUMPLE</v>
      </c>
    </row>
    <row r="645" spans="1:38" x14ac:dyDescent="0.25">
      <c r="A645" t="s">
        <v>58</v>
      </c>
      <c r="B645">
        <v>2022000805</v>
      </c>
      <c r="C645" s="4">
        <v>44606</v>
      </c>
      <c r="D645" t="s">
        <v>40</v>
      </c>
      <c r="E645" t="s">
        <v>998</v>
      </c>
      <c r="F645" t="s">
        <v>35</v>
      </c>
      <c r="G645" t="s">
        <v>41</v>
      </c>
      <c r="H645">
        <v>937610</v>
      </c>
      <c r="I645">
        <v>20150607642</v>
      </c>
      <c r="J645"/>
      <c r="K645" s="4"/>
      <c r="L645"/>
      <c r="M645" t="s">
        <v>223</v>
      </c>
      <c r="N645"/>
      <c r="O645" t="s">
        <v>7</v>
      </c>
      <c r="P645">
        <v>38791717</v>
      </c>
      <c r="Q645" t="s">
        <v>2216</v>
      </c>
      <c r="R645" t="s">
        <v>2217</v>
      </c>
      <c r="S645" t="s">
        <v>2218</v>
      </c>
      <c r="T645" t="s">
        <v>62</v>
      </c>
      <c r="U645" t="s">
        <v>2219</v>
      </c>
      <c r="V645" t="s">
        <v>43</v>
      </c>
      <c r="W645" t="s">
        <v>44</v>
      </c>
      <c r="X645" t="s">
        <v>44</v>
      </c>
      <c r="Y645" t="s">
        <v>44</v>
      </c>
      <c r="Z645" t="s">
        <v>39</v>
      </c>
      <c r="AA645" t="s">
        <v>68</v>
      </c>
      <c r="AB645" s="4">
        <v>44607</v>
      </c>
      <c r="AC645" t="s">
        <v>1042</v>
      </c>
      <c r="AD645" t="s">
        <v>37</v>
      </c>
      <c r="AE645" t="s">
        <v>45</v>
      </c>
      <c r="AF645" t="s">
        <v>223</v>
      </c>
      <c r="AG645" t="s">
        <v>46</v>
      </c>
      <c r="AH645" t="s">
        <v>45</v>
      </c>
      <c r="AI645" s="4">
        <v>44607</v>
      </c>
      <c r="AJ645" s="6">
        <f>IF(C645="","Sin Fecha Inicial",IF(AI645="","Sin Fecha Solucion",NETWORKDAYS.INTL(C645,AI645,1,FESTIVOS!$A$1:$A$17)-1))</f>
        <v>1</v>
      </c>
      <c r="AK645" s="5">
        <v>1</v>
      </c>
      <c r="AL645" s="5" t="str">
        <f>IF(AJ645&lt;=AK645,"CUMPLE","No cumple")</f>
        <v>CUMPLE</v>
      </c>
    </row>
    <row r="646" spans="1:38" x14ac:dyDescent="0.25">
      <c r="A646" t="s">
        <v>58</v>
      </c>
      <c r="B646">
        <v>2022000818</v>
      </c>
      <c r="C646" s="4">
        <v>44607</v>
      </c>
      <c r="D646" t="s">
        <v>40</v>
      </c>
      <c r="E646" t="s">
        <v>1042</v>
      </c>
      <c r="F646" t="s">
        <v>35</v>
      </c>
      <c r="G646" t="s">
        <v>41</v>
      </c>
      <c r="H646">
        <v>1141911</v>
      </c>
      <c r="I646">
        <v>20220088248</v>
      </c>
      <c r="J646"/>
      <c r="K646" s="4"/>
      <c r="L646"/>
      <c r="M646" t="s">
        <v>223</v>
      </c>
      <c r="N646"/>
      <c r="O646" t="s">
        <v>7</v>
      </c>
      <c r="P646">
        <v>1143956387</v>
      </c>
      <c r="Q646" t="s">
        <v>2220</v>
      </c>
      <c r="R646" t="s">
        <v>223</v>
      </c>
      <c r="S646" t="s">
        <v>2221</v>
      </c>
      <c r="T646" t="s">
        <v>62</v>
      </c>
      <c r="U646" t="s">
        <v>2182</v>
      </c>
      <c r="V646" t="s">
        <v>43</v>
      </c>
      <c r="W646" t="s">
        <v>44</v>
      </c>
      <c r="X646" t="s">
        <v>44</v>
      </c>
      <c r="Y646" t="s">
        <v>44</v>
      </c>
      <c r="Z646" t="s">
        <v>39</v>
      </c>
      <c r="AA646" t="s">
        <v>68</v>
      </c>
      <c r="AB646" s="4">
        <v>44607</v>
      </c>
      <c r="AC646" t="s">
        <v>1042</v>
      </c>
      <c r="AD646" t="s">
        <v>37</v>
      </c>
      <c r="AE646" t="s">
        <v>45</v>
      </c>
      <c r="AF646" t="s">
        <v>223</v>
      </c>
      <c r="AG646" t="s">
        <v>46</v>
      </c>
      <c r="AH646" t="s">
        <v>45</v>
      </c>
      <c r="AI646" s="4">
        <v>44607</v>
      </c>
      <c r="AJ646" s="6">
        <f>IF(C646="","Sin Fecha Inicial",IF(AI646="","Sin Fecha Solucion",NETWORKDAYS.INTL(C646,AI646,1,FESTIVOS!$A$1:$A$17)-1))</f>
        <v>0</v>
      </c>
      <c r="AK646" s="5">
        <v>1</v>
      </c>
      <c r="AL646" s="5" t="str">
        <f>IF(AJ646&lt;=AK646,"CUMPLE","No cumple")</f>
        <v>CUMPLE</v>
      </c>
    </row>
    <row r="647" spans="1:38" x14ac:dyDescent="0.25">
      <c r="A647" t="s">
        <v>58</v>
      </c>
      <c r="B647">
        <v>2022000820</v>
      </c>
      <c r="C647" s="4">
        <v>44607</v>
      </c>
      <c r="D647" t="s">
        <v>40</v>
      </c>
      <c r="E647" t="s">
        <v>1042</v>
      </c>
      <c r="F647" t="s">
        <v>35</v>
      </c>
      <c r="G647" t="s">
        <v>41</v>
      </c>
      <c r="H647">
        <v>1111865</v>
      </c>
      <c r="I647">
        <v>20210158057</v>
      </c>
      <c r="J647"/>
      <c r="K647" s="4"/>
      <c r="L647"/>
      <c r="M647" t="s">
        <v>223</v>
      </c>
      <c r="N647"/>
      <c r="O647" t="s">
        <v>7</v>
      </c>
      <c r="P647">
        <v>72358150</v>
      </c>
      <c r="Q647" t="s">
        <v>2222</v>
      </c>
      <c r="R647" t="s">
        <v>223</v>
      </c>
      <c r="S647" t="s">
        <v>2223</v>
      </c>
      <c r="T647" t="s">
        <v>223</v>
      </c>
      <c r="U647" t="s">
        <v>2224</v>
      </c>
      <c r="V647" t="s">
        <v>43</v>
      </c>
      <c r="W647" t="s">
        <v>44</v>
      </c>
      <c r="X647" t="s">
        <v>44</v>
      </c>
      <c r="Y647" t="s">
        <v>44</v>
      </c>
      <c r="Z647" t="s">
        <v>39</v>
      </c>
      <c r="AA647" t="s">
        <v>68</v>
      </c>
      <c r="AB647" s="4">
        <v>44607</v>
      </c>
      <c r="AC647" t="s">
        <v>1042</v>
      </c>
      <c r="AD647" t="s">
        <v>37</v>
      </c>
      <c r="AE647" t="s">
        <v>45</v>
      </c>
      <c r="AF647" t="s">
        <v>223</v>
      </c>
      <c r="AG647" t="s">
        <v>46</v>
      </c>
      <c r="AH647" t="s">
        <v>45</v>
      </c>
      <c r="AI647" s="4">
        <v>44607</v>
      </c>
      <c r="AJ647" s="6">
        <f>IF(C647="","Sin Fecha Inicial",IF(AI647="","Sin Fecha Solucion",NETWORKDAYS.INTL(C647,AI647,1,FESTIVOS!$A$1:$A$17)-1))</f>
        <v>0</v>
      </c>
      <c r="AK647" s="5">
        <v>1</v>
      </c>
      <c r="AL647" s="5" t="str">
        <f>IF(AJ647&lt;=AK647,"CUMPLE","No cumple")</f>
        <v>CUMPLE</v>
      </c>
    </row>
    <row r="648" spans="1:38" x14ac:dyDescent="0.25">
      <c r="A648" t="s">
        <v>58</v>
      </c>
      <c r="B648">
        <v>2022000807</v>
      </c>
      <c r="C648" s="4">
        <v>44606</v>
      </c>
      <c r="D648" t="s">
        <v>40</v>
      </c>
      <c r="E648" t="s">
        <v>998</v>
      </c>
      <c r="F648" t="s">
        <v>35</v>
      </c>
      <c r="G648" t="s">
        <v>91</v>
      </c>
      <c r="H648">
        <v>13710</v>
      </c>
      <c r="I648">
        <v>20220097568</v>
      </c>
      <c r="J648"/>
      <c r="K648" s="4"/>
      <c r="L648"/>
      <c r="M648" t="s">
        <v>223</v>
      </c>
      <c r="N648"/>
      <c r="O648" t="s">
        <v>7</v>
      </c>
      <c r="P648">
        <v>79531966</v>
      </c>
      <c r="Q648" t="s">
        <v>2225</v>
      </c>
      <c r="R648" t="s">
        <v>223</v>
      </c>
      <c r="S648" t="s">
        <v>2226</v>
      </c>
      <c r="T648" t="s">
        <v>62</v>
      </c>
      <c r="U648" t="s">
        <v>2227</v>
      </c>
      <c r="V648" t="s">
        <v>43</v>
      </c>
      <c r="W648" t="s">
        <v>44</v>
      </c>
      <c r="X648" t="s">
        <v>44</v>
      </c>
      <c r="Y648" t="s">
        <v>44</v>
      </c>
      <c r="Z648" t="s">
        <v>39</v>
      </c>
      <c r="AA648" t="s">
        <v>68</v>
      </c>
      <c r="AB648" s="4">
        <v>44608</v>
      </c>
      <c r="AC648" t="s">
        <v>1068</v>
      </c>
      <c r="AD648" t="s">
        <v>37</v>
      </c>
      <c r="AE648" t="s">
        <v>45</v>
      </c>
      <c r="AF648" t="s">
        <v>223</v>
      </c>
      <c r="AG648" t="s">
        <v>46</v>
      </c>
      <c r="AH648" t="s">
        <v>45</v>
      </c>
      <c r="AI648" s="4">
        <v>44608</v>
      </c>
      <c r="AJ648" s="6">
        <f>IF(C648="","Sin Fecha Inicial",IF(AI648="","Sin Fecha Solucion",NETWORKDAYS.INTL(C648,AI648,1,FESTIVOS!$A$1:$A$17)-1))</f>
        <v>2</v>
      </c>
      <c r="AK648" s="5">
        <v>1</v>
      </c>
      <c r="AL648" s="5" t="str">
        <f>IF(AJ648&lt;=AK648,"CUMPLE","No cumple")</f>
        <v>No cumple</v>
      </c>
    </row>
    <row r="649" spans="1:38" x14ac:dyDescent="0.25">
      <c r="A649" t="s">
        <v>58</v>
      </c>
      <c r="B649">
        <v>2022000839</v>
      </c>
      <c r="C649" s="4">
        <v>44607</v>
      </c>
      <c r="D649" t="s">
        <v>40</v>
      </c>
      <c r="E649" t="s">
        <v>1042</v>
      </c>
      <c r="F649" t="s">
        <v>35</v>
      </c>
      <c r="G649" t="s">
        <v>41</v>
      </c>
      <c r="H649">
        <v>1137506</v>
      </c>
      <c r="I649"/>
      <c r="J649"/>
      <c r="K649" s="4"/>
      <c r="L649"/>
      <c r="M649" t="s">
        <v>223</v>
      </c>
      <c r="N649"/>
      <c r="O649" t="s">
        <v>7</v>
      </c>
      <c r="P649"/>
      <c r="Q649" t="s">
        <v>2228</v>
      </c>
      <c r="R649" t="s">
        <v>223</v>
      </c>
      <c r="S649" t="s">
        <v>2229</v>
      </c>
      <c r="T649" t="s">
        <v>51</v>
      </c>
      <c r="U649" t="s">
        <v>2230</v>
      </c>
      <c r="V649" t="s">
        <v>43</v>
      </c>
      <c r="W649" t="s">
        <v>44</v>
      </c>
      <c r="X649" t="s">
        <v>44</v>
      </c>
      <c r="Y649" t="s">
        <v>44</v>
      </c>
      <c r="Z649" t="s">
        <v>39</v>
      </c>
      <c r="AA649" t="s">
        <v>68</v>
      </c>
      <c r="AB649" s="4">
        <v>44608</v>
      </c>
      <c r="AC649" t="s">
        <v>1068</v>
      </c>
      <c r="AD649" t="s">
        <v>37</v>
      </c>
      <c r="AE649" t="s">
        <v>45</v>
      </c>
      <c r="AF649" t="s">
        <v>223</v>
      </c>
      <c r="AG649" t="s">
        <v>46</v>
      </c>
      <c r="AH649" t="s">
        <v>45</v>
      </c>
      <c r="AI649" s="4">
        <v>44608</v>
      </c>
      <c r="AJ649" s="6">
        <f>IF(C649="","Sin Fecha Inicial",IF(AI649="","Sin Fecha Solucion",NETWORKDAYS.INTL(C649,AI649,1,FESTIVOS!$A$1:$A$17)-1))</f>
        <v>1</v>
      </c>
      <c r="AK649" s="5">
        <v>1</v>
      </c>
      <c r="AL649" s="5" t="s">
        <v>389</v>
      </c>
    </row>
    <row r="650" spans="1:38" x14ac:dyDescent="0.25">
      <c r="A650" t="s">
        <v>58</v>
      </c>
      <c r="B650">
        <v>2022000841</v>
      </c>
      <c r="C650" s="4">
        <v>44607</v>
      </c>
      <c r="D650" t="s">
        <v>40</v>
      </c>
      <c r="E650" t="s">
        <v>1042</v>
      </c>
      <c r="F650" t="s">
        <v>35</v>
      </c>
      <c r="G650" t="s">
        <v>41</v>
      </c>
      <c r="H650">
        <v>1035056</v>
      </c>
      <c r="I650"/>
      <c r="J650"/>
      <c r="K650" s="4"/>
      <c r="L650"/>
      <c r="M650" t="s">
        <v>223</v>
      </c>
      <c r="N650"/>
      <c r="O650" t="s">
        <v>7</v>
      </c>
      <c r="P650"/>
      <c r="Q650" t="s">
        <v>2231</v>
      </c>
      <c r="R650" t="s">
        <v>223</v>
      </c>
      <c r="S650" t="s">
        <v>2232</v>
      </c>
      <c r="T650" t="s">
        <v>51</v>
      </c>
      <c r="U650" t="s">
        <v>2233</v>
      </c>
      <c r="V650" t="s">
        <v>43</v>
      </c>
      <c r="W650" t="s">
        <v>44</v>
      </c>
      <c r="X650" t="s">
        <v>44</v>
      </c>
      <c r="Y650" t="s">
        <v>44</v>
      </c>
      <c r="Z650" t="s">
        <v>39</v>
      </c>
      <c r="AA650" t="s">
        <v>68</v>
      </c>
      <c r="AB650" s="4">
        <v>44608</v>
      </c>
      <c r="AC650" t="s">
        <v>1068</v>
      </c>
      <c r="AD650" t="s">
        <v>37</v>
      </c>
      <c r="AE650" t="s">
        <v>45</v>
      </c>
      <c r="AF650" t="s">
        <v>223</v>
      </c>
      <c r="AG650" t="s">
        <v>46</v>
      </c>
      <c r="AH650" t="s">
        <v>45</v>
      </c>
      <c r="AI650" s="4">
        <v>44608</v>
      </c>
      <c r="AJ650" s="6">
        <f>IF(C650="","Sin Fecha Inicial",IF(AI650="","Sin Fecha Solucion",NETWORKDAYS.INTL(C650,AI650,1,FESTIVOS!$A$1:$A$17)-1))</f>
        <v>1</v>
      </c>
      <c r="AK650" s="5">
        <v>1</v>
      </c>
      <c r="AL650" s="5" t="s">
        <v>389</v>
      </c>
    </row>
    <row r="651" spans="1:38" x14ac:dyDescent="0.25">
      <c r="A651" t="s">
        <v>58</v>
      </c>
      <c r="B651">
        <v>2022000812</v>
      </c>
      <c r="C651" s="4">
        <v>44606</v>
      </c>
      <c r="D651" t="s">
        <v>40</v>
      </c>
      <c r="E651" t="s">
        <v>998</v>
      </c>
      <c r="F651" t="s">
        <v>35</v>
      </c>
      <c r="G651" t="s">
        <v>41</v>
      </c>
      <c r="H651">
        <v>1141703</v>
      </c>
      <c r="I651">
        <v>20220091580</v>
      </c>
      <c r="J651"/>
      <c r="K651" s="4"/>
      <c r="L651"/>
      <c r="M651" t="s">
        <v>223</v>
      </c>
      <c r="N651"/>
      <c r="O651" t="s">
        <v>7</v>
      </c>
      <c r="P651">
        <v>31921353</v>
      </c>
      <c r="Q651" t="s">
        <v>2234</v>
      </c>
      <c r="R651" t="s">
        <v>2235</v>
      </c>
      <c r="S651" t="s">
        <v>2236</v>
      </c>
      <c r="T651" t="s">
        <v>62</v>
      </c>
      <c r="U651" t="s">
        <v>2237</v>
      </c>
      <c r="V651" t="s">
        <v>43</v>
      </c>
      <c r="W651" t="s">
        <v>44</v>
      </c>
      <c r="X651" t="s">
        <v>44</v>
      </c>
      <c r="Y651" t="s">
        <v>44</v>
      </c>
      <c r="Z651" t="s">
        <v>39</v>
      </c>
      <c r="AA651" t="s">
        <v>68</v>
      </c>
      <c r="AB651" s="4">
        <v>44607</v>
      </c>
      <c r="AC651" t="s">
        <v>1084</v>
      </c>
      <c r="AD651" t="s">
        <v>37</v>
      </c>
      <c r="AE651" t="s">
        <v>45</v>
      </c>
      <c r="AF651" t="s">
        <v>223</v>
      </c>
      <c r="AG651" t="s">
        <v>46</v>
      </c>
      <c r="AH651" t="s">
        <v>45</v>
      </c>
      <c r="AI651" s="4">
        <v>44609</v>
      </c>
      <c r="AJ651" s="6">
        <f>IF(C651="","Sin Fecha Inicial",IF(AI651="","Sin Fecha Solucion",NETWORKDAYS.INTL(C651,AI651,1,FESTIVOS!$A$1:$A$17)-1))</f>
        <v>3</v>
      </c>
      <c r="AK651" s="5">
        <v>1</v>
      </c>
      <c r="AL651" s="5" t="s">
        <v>389</v>
      </c>
    </row>
    <row r="652" spans="1:38" x14ac:dyDescent="0.25">
      <c r="A652" t="s">
        <v>58</v>
      </c>
      <c r="B652">
        <v>2022000837</v>
      </c>
      <c r="C652" s="4">
        <v>44607</v>
      </c>
      <c r="D652" t="s">
        <v>40</v>
      </c>
      <c r="E652" t="s">
        <v>1042</v>
      </c>
      <c r="F652" t="s">
        <v>35</v>
      </c>
      <c r="G652" t="s">
        <v>41</v>
      </c>
      <c r="H652">
        <v>1104854</v>
      </c>
      <c r="I652">
        <v>20220120622</v>
      </c>
      <c r="J652"/>
      <c r="K652" s="4"/>
      <c r="L652"/>
      <c r="M652" t="s">
        <v>223</v>
      </c>
      <c r="N652"/>
      <c r="O652" t="s">
        <v>7</v>
      </c>
      <c r="P652">
        <v>66919504</v>
      </c>
      <c r="Q652" t="s">
        <v>2238</v>
      </c>
      <c r="R652" t="s">
        <v>223</v>
      </c>
      <c r="S652" t="s">
        <v>2239</v>
      </c>
      <c r="T652" t="s">
        <v>71</v>
      </c>
      <c r="U652" t="s">
        <v>2240</v>
      </c>
      <c r="V652" t="s">
        <v>87</v>
      </c>
      <c r="W652" t="s">
        <v>44</v>
      </c>
      <c r="X652" t="s">
        <v>44</v>
      </c>
      <c r="Y652" t="s">
        <v>44</v>
      </c>
      <c r="Z652" t="s">
        <v>39</v>
      </c>
      <c r="AA652" t="s">
        <v>68</v>
      </c>
      <c r="AB652" s="4">
        <v>44608</v>
      </c>
      <c r="AC652" t="s">
        <v>1084</v>
      </c>
      <c r="AD652" t="s">
        <v>37</v>
      </c>
      <c r="AE652" t="s">
        <v>45</v>
      </c>
      <c r="AF652" t="s">
        <v>223</v>
      </c>
      <c r="AG652" t="s">
        <v>45</v>
      </c>
      <c r="AH652" t="s">
        <v>45</v>
      </c>
      <c r="AI652" s="4">
        <v>44609</v>
      </c>
      <c r="AJ652" s="6">
        <f>IF(C652="","Sin Fecha Inicial",IF(AI652="","Sin Fecha Solucion",NETWORKDAYS.INTL(C652,AI652,1,FESTIVOS!$A$1:$A$17)-1))</f>
        <v>2</v>
      </c>
      <c r="AK652" s="5">
        <v>30</v>
      </c>
      <c r="AL652" s="5" t="s">
        <v>389</v>
      </c>
    </row>
    <row r="653" spans="1:38" x14ac:dyDescent="0.25">
      <c r="A653" t="s">
        <v>58</v>
      </c>
      <c r="B653">
        <v>2022000851</v>
      </c>
      <c r="C653" s="4">
        <v>44608</v>
      </c>
      <c r="D653" t="s">
        <v>40</v>
      </c>
      <c r="E653" t="s">
        <v>1068</v>
      </c>
      <c r="F653" t="s">
        <v>35</v>
      </c>
      <c r="G653" t="s">
        <v>41</v>
      </c>
      <c r="H653">
        <v>1128109</v>
      </c>
      <c r="I653">
        <v>20210946601</v>
      </c>
      <c r="J653"/>
      <c r="K653" s="4"/>
      <c r="L653"/>
      <c r="M653" t="s">
        <v>223</v>
      </c>
      <c r="N653"/>
      <c r="O653" t="s">
        <v>7</v>
      </c>
      <c r="P653">
        <v>38140137</v>
      </c>
      <c r="Q653" t="s">
        <v>2241</v>
      </c>
      <c r="R653" t="s">
        <v>2242</v>
      </c>
      <c r="S653" t="s">
        <v>2243</v>
      </c>
      <c r="T653" t="s">
        <v>62</v>
      </c>
      <c r="U653" t="s">
        <v>2244</v>
      </c>
      <c r="V653" t="s">
        <v>43</v>
      </c>
      <c r="W653" t="s">
        <v>44</v>
      </c>
      <c r="X653" t="s">
        <v>44</v>
      </c>
      <c r="Y653" t="s">
        <v>44</v>
      </c>
      <c r="Z653" t="s">
        <v>39</v>
      </c>
      <c r="AA653" t="s">
        <v>68</v>
      </c>
      <c r="AB653" s="4">
        <v>44609</v>
      </c>
      <c r="AC653" t="s">
        <v>1084</v>
      </c>
      <c r="AD653" t="s">
        <v>37</v>
      </c>
      <c r="AE653" t="s">
        <v>45</v>
      </c>
      <c r="AF653" t="s">
        <v>223</v>
      </c>
      <c r="AG653" t="s">
        <v>46</v>
      </c>
      <c r="AH653" t="s">
        <v>45</v>
      </c>
      <c r="AI653" s="4">
        <v>44609</v>
      </c>
      <c r="AJ653" s="6">
        <f>IF(C653="","Sin Fecha Inicial",IF(AI653="","Sin Fecha Solucion",NETWORKDAYS.INTL(C653,AI653,1,FESTIVOS!$A$1:$A$17)-1))</f>
        <v>1</v>
      </c>
      <c r="AK653" s="5">
        <v>30</v>
      </c>
      <c r="AL653" s="5" t="s">
        <v>389</v>
      </c>
    </row>
    <row r="654" spans="1:38" x14ac:dyDescent="0.25">
      <c r="A654" t="s">
        <v>58</v>
      </c>
      <c r="B654">
        <v>2022000854</v>
      </c>
      <c r="C654" s="4">
        <v>44608</v>
      </c>
      <c r="D654" t="s">
        <v>40</v>
      </c>
      <c r="E654" t="s">
        <v>1068</v>
      </c>
      <c r="F654" t="s">
        <v>35</v>
      </c>
      <c r="G654" t="s">
        <v>41</v>
      </c>
      <c r="H654">
        <v>1197306</v>
      </c>
      <c r="I654"/>
      <c r="J654"/>
      <c r="K654" s="4"/>
      <c r="L654"/>
      <c r="M654" t="s">
        <v>223</v>
      </c>
      <c r="N654"/>
      <c r="O654" t="s">
        <v>99</v>
      </c>
      <c r="P654">
        <v>31524369</v>
      </c>
      <c r="Q654" t="s">
        <v>2245</v>
      </c>
      <c r="R654" t="s">
        <v>223</v>
      </c>
      <c r="S654" t="s">
        <v>2246</v>
      </c>
      <c r="T654" t="s">
        <v>71</v>
      </c>
      <c r="U654" t="s">
        <v>2247</v>
      </c>
      <c r="V654" t="s">
        <v>43</v>
      </c>
      <c r="W654" t="s">
        <v>44</v>
      </c>
      <c r="X654" t="s">
        <v>44</v>
      </c>
      <c r="Y654" t="s">
        <v>44</v>
      </c>
      <c r="Z654" t="s">
        <v>39</v>
      </c>
      <c r="AA654" t="s">
        <v>68</v>
      </c>
      <c r="AB654" s="4">
        <v>44609</v>
      </c>
      <c r="AC654" t="s">
        <v>1084</v>
      </c>
      <c r="AD654" t="s">
        <v>37</v>
      </c>
      <c r="AE654" t="s">
        <v>45</v>
      </c>
      <c r="AF654" t="s">
        <v>223</v>
      </c>
      <c r="AG654" t="s">
        <v>46</v>
      </c>
      <c r="AH654" t="s">
        <v>45</v>
      </c>
      <c r="AI654" s="4">
        <v>44609</v>
      </c>
      <c r="AJ654" s="6">
        <f>IF(C654="","Sin Fecha Inicial",IF(AI654="","Sin Fecha Solucion",NETWORKDAYS.INTL(C654,AI654,1,FESTIVOS!$A$1:$A$17)-1))</f>
        <v>1</v>
      </c>
      <c r="AK654" s="5">
        <v>30</v>
      </c>
      <c r="AL654" s="5" t="s">
        <v>389</v>
      </c>
    </row>
    <row r="655" spans="1:38" x14ac:dyDescent="0.25">
      <c r="A655" t="s">
        <v>58</v>
      </c>
      <c r="B655">
        <v>2022000871</v>
      </c>
      <c r="C655" s="4">
        <v>44609</v>
      </c>
      <c r="D655" t="s">
        <v>40</v>
      </c>
      <c r="E655" t="s">
        <v>1084</v>
      </c>
      <c r="F655" t="s">
        <v>35</v>
      </c>
      <c r="G655" t="s">
        <v>41</v>
      </c>
      <c r="H655">
        <v>1139843</v>
      </c>
      <c r="I655">
        <v>20220044790</v>
      </c>
      <c r="J655"/>
      <c r="K655" s="4"/>
      <c r="L655"/>
      <c r="M655" t="s">
        <v>223</v>
      </c>
      <c r="N655"/>
      <c r="O655" t="s">
        <v>7</v>
      </c>
      <c r="P655">
        <v>66846794</v>
      </c>
      <c r="Q655" t="s">
        <v>2248</v>
      </c>
      <c r="R655" t="s">
        <v>223</v>
      </c>
      <c r="S655" t="s">
        <v>2249</v>
      </c>
      <c r="T655" t="s">
        <v>62</v>
      </c>
      <c r="U655" t="s">
        <v>2250</v>
      </c>
      <c r="V655" t="s">
        <v>43</v>
      </c>
      <c r="W655" t="s">
        <v>44</v>
      </c>
      <c r="X655" t="s">
        <v>44</v>
      </c>
      <c r="Y655" t="s">
        <v>44</v>
      </c>
      <c r="Z655" t="s">
        <v>39</v>
      </c>
      <c r="AA655" t="s">
        <v>68</v>
      </c>
      <c r="AB655" s="4">
        <v>44609</v>
      </c>
      <c r="AC655" t="s">
        <v>1084</v>
      </c>
      <c r="AD655" t="s">
        <v>37</v>
      </c>
      <c r="AE655" t="s">
        <v>45</v>
      </c>
      <c r="AF655" t="s">
        <v>223</v>
      </c>
      <c r="AG655" t="s">
        <v>46</v>
      </c>
      <c r="AH655" t="s">
        <v>45</v>
      </c>
      <c r="AI655" s="4">
        <v>44609</v>
      </c>
      <c r="AJ655" s="6">
        <f>IF(C655="","Sin Fecha Inicial",IF(AI655="","Sin Fecha Solucion",NETWORKDAYS.INTL(C655,AI655,1,FESTIVOS!$A$1:$A$17)-1))</f>
        <v>0</v>
      </c>
      <c r="AK655" s="5">
        <v>30</v>
      </c>
      <c r="AL655" s="5" t="s">
        <v>389</v>
      </c>
    </row>
    <row r="656" spans="1:38" x14ac:dyDescent="0.25">
      <c r="A656" t="s">
        <v>58</v>
      </c>
      <c r="B656">
        <v>2022000874</v>
      </c>
      <c r="C656" s="4">
        <v>44609</v>
      </c>
      <c r="D656" t="s">
        <v>40</v>
      </c>
      <c r="E656" t="s">
        <v>1084</v>
      </c>
      <c r="F656" t="s">
        <v>35</v>
      </c>
      <c r="G656" t="s">
        <v>41</v>
      </c>
      <c r="H656">
        <v>1135975</v>
      </c>
      <c r="I656"/>
      <c r="J656"/>
      <c r="K656" s="4"/>
      <c r="L656"/>
      <c r="M656" t="s">
        <v>223</v>
      </c>
      <c r="N656"/>
      <c r="O656" t="s">
        <v>7</v>
      </c>
      <c r="P656">
        <v>91490038</v>
      </c>
      <c r="Q656" t="s">
        <v>2251</v>
      </c>
      <c r="R656" t="s">
        <v>223</v>
      </c>
      <c r="S656" t="s">
        <v>2252</v>
      </c>
      <c r="T656" t="s">
        <v>71</v>
      </c>
      <c r="U656" t="s">
        <v>2253</v>
      </c>
      <c r="V656" t="s">
        <v>43</v>
      </c>
      <c r="W656" t="s">
        <v>44</v>
      </c>
      <c r="X656" t="s">
        <v>44</v>
      </c>
      <c r="Y656" t="s">
        <v>44</v>
      </c>
      <c r="Z656" t="s">
        <v>39</v>
      </c>
      <c r="AA656" t="s">
        <v>68</v>
      </c>
      <c r="AB656" s="4">
        <v>44609</v>
      </c>
      <c r="AC656" t="s">
        <v>1084</v>
      </c>
      <c r="AD656" t="s">
        <v>37</v>
      </c>
      <c r="AE656" t="s">
        <v>45</v>
      </c>
      <c r="AF656" t="s">
        <v>223</v>
      </c>
      <c r="AG656" t="s">
        <v>46</v>
      </c>
      <c r="AH656" t="s">
        <v>45</v>
      </c>
      <c r="AI656" s="4">
        <v>44609</v>
      </c>
      <c r="AJ656" s="6">
        <f>IF(C656="","Sin Fecha Inicial",IF(AI656="","Sin Fecha Solucion",NETWORKDAYS.INTL(C656,AI656,1,FESTIVOS!$A$1:$A$17)-1))</f>
        <v>0</v>
      </c>
      <c r="AK656" s="5">
        <v>30</v>
      </c>
      <c r="AL656" s="5" t="s">
        <v>389</v>
      </c>
    </row>
    <row r="657" spans="1:38" x14ac:dyDescent="0.25">
      <c r="A657" t="s">
        <v>58</v>
      </c>
      <c r="B657">
        <v>2022000838</v>
      </c>
      <c r="C657" s="4">
        <v>44607</v>
      </c>
      <c r="D657" t="s">
        <v>40</v>
      </c>
      <c r="E657" t="s">
        <v>1042</v>
      </c>
      <c r="F657" t="s">
        <v>35</v>
      </c>
      <c r="G657" t="s">
        <v>41</v>
      </c>
      <c r="H657">
        <v>756196</v>
      </c>
      <c r="I657">
        <v>20170462769</v>
      </c>
      <c r="J657"/>
      <c r="K657" s="4"/>
      <c r="L657"/>
      <c r="M657" t="s">
        <v>223</v>
      </c>
      <c r="N657"/>
      <c r="O657" t="s">
        <v>7</v>
      </c>
      <c r="P657">
        <v>38878586</v>
      </c>
      <c r="Q657" t="s">
        <v>2254</v>
      </c>
      <c r="R657" t="s">
        <v>2255</v>
      </c>
      <c r="S657" t="s">
        <v>2256</v>
      </c>
      <c r="T657" t="s">
        <v>62</v>
      </c>
      <c r="U657" t="s">
        <v>2257</v>
      </c>
      <c r="V657" t="s">
        <v>43</v>
      </c>
      <c r="W657" t="s">
        <v>44</v>
      </c>
      <c r="X657" t="s">
        <v>44</v>
      </c>
      <c r="Y657" t="s">
        <v>44</v>
      </c>
      <c r="Z657" t="s">
        <v>39</v>
      </c>
      <c r="AA657" t="s">
        <v>68</v>
      </c>
      <c r="AB657" s="4">
        <v>44608</v>
      </c>
      <c r="AC657" t="s">
        <v>1100</v>
      </c>
      <c r="AD657" t="s">
        <v>37</v>
      </c>
      <c r="AE657" t="s">
        <v>45</v>
      </c>
      <c r="AF657" t="s">
        <v>223</v>
      </c>
      <c r="AG657" t="s">
        <v>46</v>
      </c>
      <c r="AH657" t="s">
        <v>45</v>
      </c>
      <c r="AI657" s="4">
        <v>44610</v>
      </c>
      <c r="AJ657" s="6">
        <f>IF(C657="","Sin Fecha Inicial",IF(AI657="","Sin Fecha Solucion",NETWORKDAYS.INTL(C657,AI657,1,FESTIVOS!$A$1:$A$17)-1))</f>
        <v>3</v>
      </c>
      <c r="AK657" s="5">
        <v>1</v>
      </c>
      <c r="AL657" s="5" t="str">
        <f t="shared" ref="AL657:AL672" si="13">IF(AJ657&lt;=AK657,"CUMPLE","No cumple")</f>
        <v>No cumple</v>
      </c>
    </row>
    <row r="658" spans="1:38" x14ac:dyDescent="0.25">
      <c r="A658" t="s">
        <v>58</v>
      </c>
      <c r="B658">
        <v>2022000858</v>
      </c>
      <c r="C658" s="4">
        <v>44608</v>
      </c>
      <c r="D658" t="s">
        <v>40</v>
      </c>
      <c r="E658" t="s">
        <v>1068</v>
      </c>
      <c r="F658" t="s">
        <v>35</v>
      </c>
      <c r="G658" t="s">
        <v>91</v>
      </c>
      <c r="H658">
        <v>20315</v>
      </c>
      <c r="I658"/>
      <c r="J658"/>
      <c r="K658" s="4"/>
      <c r="L658"/>
      <c r="M658" t="s">
        <v>223</v>
      </c>
      <c r="N658"/>
      <c r="O658" t="s">
        <v>7</v>
      </c>
      <c r="P658">
        <v>5281336</v>
      </c>
      <c r="Q658" t="s">
        <v>2258</v>
      </c>
      <c r="R658" t="s">
        <v>223</v>
      </c>
      <c r="S658" t="s">
        <v>350</v>
      </c>
      <c r="T658" t="s">
        <v>71</v>
      </c>
      <c r="U658" t="s">
        <v>1460</v>
      </c>
      <c r="V658" t="s">
        <v>43</v>
      </c>
      <c r="W658" t="s">
        <v>44</v>
      </c>
      <c r="X658" t="s">
        <v>44</v>
      </c>
      <c r="Y658" t="s">
        <v>44</v>
      </c>
      <c r="Z658" t="s">
        <v>39</v>
      </c>
      <c r="AA658" t="s">
        <v>68</v>
      </c>
      <c r="AB658" s="4">
        <v>44609</v>
      </c>
      <c r="AC658" t="s">
        <v>1100</v>
      </c>
      <c r="AD658" t="s">
        <v>37</v>
      </c>
      <c r="AE658" t="s">
        <v>45</v>
      </c>
      <c r="AF658" t="s">
        <v>223</v>
      </c>
      <c r="AG658" t="s">
        <v>45</v>
      </c>
      <c r="AH658" t="s">
        <v>45</v>
      </c>
      <c r="AI658" s="4">
        <v>44610</v>
      </c>
      <c r="AJ658" s="6">
        <f>IF(C658="","Sin Fecha Inicial",IF(AI658="","Sin Fecha Solucion",NETWORKDAYS.INTL(C658,AI658,1,FESTIVOS!$A$1:$A$17)-1))</f>
        <v>2</v>
      </c>
      <c r="AK658" s="5">
        <v>1</v>
      </c>
      <c r="AL658" s="5" t="str">
        <f t="shared" si="13"/>
        <v>No cumple</v>
      </c>
    </row>
    <row r="659" spans="1:38" x14ac:dyDescent="0.25">
      <c r="A659" t="s">
        <v>58</v>
      </c>
      <c r="B659">
        <v>2022000869</v>
      </c>
      <c r="C659" s="4">
        <v>44609</v>
      </c>
      <c r="D659" t="s">
        <v>40</v>
      </c>
      <c r="E659" t="s">
        <v>1084</v>
      </c>
      <c r="F659" t="s">
        <v>35</v>
      </c>
      <c r="G659" t="s">
        <v>41</v>
      </c>
      <c r="H659">
        <v>1041621</v>
      </c>
      <c r="I659"/>
      <c r="J659"/>
      <c r="K659" s="4"/>
      <c r="L659"/>
      <c r="M659" t="s">
        <v>223</v>
      </c>
      <c r="N659"/>
      <c r="O659" t="s">
        <v>7</v>
      </c>
      <c r="P659"/>
      <c r="Q659" t="s">
        <v>2259</v>
      </c>
      <c r="R659" t="s">
        <v>223</v>
      </c>
      <c r="S659" t="s">
        <v>223</v>
      </c>
      <c r="T659" t="s">
        <v>71</v>
      </c>
      <c r="U659" t="s">
        <v>2260</v>
      </c>
      <c r="V659" t="s">
        <v>43</v>
      </c>
      <c r="W659" t="s">
        <v>44</v>
      </c>
      <c r="X659" t="s">
        <v>44</v>
      </c>
      <c r="Y659" t="s">
        <v>44</v>
      </c>
      <c r="Z659" t="s">
        <v>39</v>
      </c>
      <c r="AA659" t="s">
        <v>68</v>
      </c>
      <c r="AB659" s="4">
        <v>44609</v>
      </c>
      <c r="AC659" t="s">
        <v>1100</v>
      </c>
      <c r="AD659" t="s">
        <v>2261</v>
      </c>
      <c r="AE659" t="s">
        <v>45</v>
      </c>
      <c r="AF659" t="s">
        <v>223</v>
      </c>
      <c r="AG659" t="s">
        <v>46</v>
      </c>
      <c r="AH659" t="s">
        <v>45</v>
      </c>
      <c r="AI659" s="4">
        <v>44610</v>
      </c>
      <c r="AJ659" s="6">
        <f>IF(C659="","Sin Fecha Inicial",IF(AI659="","Sin Fecha Solucion",NETWORKDAYS.INTL(C659,AI659,1,FESTIVOS!$A$1:$A$17)-1))</f>
        <v>1</v>
      </c>
      <c r="AK659" s="5">
        <v>1</v>
      </c>
      <c r="AL659" s="5" t="str">
        <f t="shared" si="13"/>
        <v>CUMPLE</v>
      </c>
    </row>
    <row r="660" spans="1:38" x14ac:dyDescent="0.25">
      <c r="A660" t="s">
        <v>58</v>
      </c>
      <c r="B660">
        <v>2022000905</v>
      </c>
      <c r="C660" s="4">
        <v>44610</v>
      </c>
      <c r="D660" t="s">
        <v>153</v>
      </c>
      <c r="E660" t="s">
        <v>1100</v>
      </c>
      <c r="F660" t="s">
        <v>35</v>
      </c>
      <c r="G660" t="s">
        <v>91</v>
      </c>
      <c r="H660">
        <v>18191</v>
      </c>
      <c r="I660"/>
      <c r="J660"/>
      <c r="K660" s="4"/>
      <c r="L660"/>
      <c r="M660" t="s">
        <v>223</v>
      </c>
      <c r="N660"/>
      <c r="O660" t="s">
        <v>7</v>
      </c>
      <c r="P660">
        <v>516812</v>
      </c>
      <c r="Q660" t="s">
        <v>221</v>
      </c>
      <c r="R660" t="s">
        <v>223</v>
      </c>
      <c r="S660" t="s">
        <v>222</v>
      </c>
      <c r="T660" t="s">
        <v>62</v>
      </c>
      <c r="U660" t="s">
        <v>1072</v>
      </c>
      <c r="V660" t="s">
        <v>80</v>
      </c>
      <c r="W660" t="s">
        <v>44</v>
      </c>
      <c r="X660" t="s">
        <v>44</v>
      </c>
      <c r="Y660" t="s">
        <v>44</v>
      </c>
      <c r="Z660" t="s">
        <v>39</v>
      </c>
      <c r="AA660" t="s">
        <v>59</v>
      </c>
      <c r="AB660" s="4">
        <v>44610</v>
      </c>
      <c r="AC660" t="s">
        <v>1100</v>
      </c>
      <c r="AD660" t="s">
        <v>37</v>
      </c>
      <c r="AE660" t="s">
        <v>45</v>
      </c>
      <c r="AF660" t="s">
        <v>223</v>
      </c>
      <c r="AG660" t="s">
        <v>46</v>
      </c>
      <c r="AH660" t="s">
        <v>45</v>
      </c>
      <c r="AI660" s="4">
        <v>44610</v>
      </c>
      <c r="AJ660" s="6">
        <f>IF(C660="","Sin Fecha Inicial",IF(AI660="","Sin Fecha Solucion",NETWORKDAYS.INTL(C660,AI660,1,FESTIVOS!$A$1:$A$17)-1))</f>
        <v>0</v>
      </c>
      <c r="AK660" s="5">
        <v>1</v>
      </c>
      <c r="AL660" s="5" t="str">
        <f t="shared" si="13"/>
        <v>CUMPLE</v>
      </c>
    </row>
    <row r="661" spans="1:38" x14ac:dyDescent="0.25">
      <c r="A661" t="s">
        <v>58</v>
      </c>
      <c r="B661">
        <v>2022000906</v>
      </c>
      <c r="C661" s="4">
        <v>44610</v>
      </c>
      <c r="D661" t="s">
        <v>40</v>
      </c>
      <c r="E661" t="s">
        <v>1100</v>
      </c>
      <c r="F661" t="s">
        <v>35</v>
      </c>
      <c r="G661" t="s">
        <v>41</v>
      </c>
      <c r="H661">
        <v>790892</v>
      </c>
      <c r="I661">
        <v>20200698664</v>
      </c>
      <c r="J661"/>
      <c r="K661" s="4"/>
      <c r="L661"/>
      <c r="M661" t="s">
        <v>223</v>
      </c>
      <c r="N661"/>
      <c r="O661" t="s">
        <v>7</v>
      </c>
      <c r="P661">
        <v>66987965</v>
      </c>
      <c r="Q661" t="s">
        <v>2262</v>
      </c>
      <c r="R661" t="s">
        <v>2263</v>
      </c>
      <c r="S661" t="s">
        <v>2264</v>
      </c>
      <c r="T661" t="s">
        <v>71</v>
      </c>
      <c r="U661" t="s">
        <v>2265</v>
      </c>
      <c r="V661" t="s">
        <v>43</v>
      </c>
      <c r="W661" t="s">
        <v>44</v>
      </c>
      <c r="X661" t="s">
        <v>44</v>
      </c>
      <c r="Y661" t="s">
        <v>44</v>
      </c>
      <c r="Z661" t="s">
        <v>39</v>
      </c>
      <c r="AA661" t="s">
        <v>68</v>
      </c>
      <c r="AB661" s="4">
        <v>44610</v>
      </c>
      <c r="AC661" t="s">
        <v>1100</v>
      </c>
      <c r="AD661" t="s">
        <v>37</v>
      </c>
      <c r="AE661" t="s">
        <v>45</v>
      </c>
      <c r="AF661" t="s">
        <v>223</v>
      </c>
      <c r="AG661" t="s">
        <v>46</v>
      </c>
      <c r="AH661" t="s">
        <v>45</v>
      </c>
      <c r="AI661" s="4">
        <v>44610</v>
      </c>
      <c r="AJ661" s="6">
        <f>IF(C661="","Sin Fecha Inicial",IF(AI661="","Sin Fecha Solucion",NETWORKDAYS.INTL(C661,AI661,1,FESTIVOS!$A$1:$A$17)-1))</f>
        <v>0</v>
      </c>
      <c r="AK661" s="5">
        <v>1</v>
      </c>
      <c r="AL661" s="5" t="str">
        <f t="shared" si="13"/>
        <v>CUMPLE</v>
      </c>
    </row>
    <row r="662" spans="1:38" x14ac:dyDescent="0.25">
      <c r="A662" t="s">
        <v>58</v>
      </c>
      <c r="B662">
        <v>2022000907</v>
      </c>
      <c r="C662" s="4">
        <v>44610</v>
      </c>
      <c r="D662" t="s">
        <v>40</v>
      </c>
      <c r="E662" t="s">
        <v>1100</v>
      </c>
      <c r="F662" t="s">
        <v>35</v>
      </c>
      <c r="G662" t="s">
        <v>91</v>
      </c>
      <c r="H662">
        <v>21002</v>
      </c>
      <c r="I662"/>
      <c r="J662"/>
      <c r="K662" s="4"/>
      <c r="L662"/>
      <c r="M662" t="s">
        <v>223</v>
      </c>
      <c r="N662"/>
      <c r="O662" t="s">
        <v>7</v>
      </c>
      <c r="P662">
        <v>1107064084</v>
      </c>
      <c r="Q662" t="s">
        <v>2266</v>
      </c>
      <c r="R662" t="s">
        <v>223</v>
      </c>
      <c r="S662" t="s">
        <v>2267</v>
      </c>
      <c r="T662" t="s">
        <v>71</v>
      </c>
      <c r="U662" t="s">
        <v>2268</v>
      </c>
      <c r="V662" t="s">
        <v>43</v>
      </c>
      <c r="W662" t="s">
        <v>44</v>
      </c>
      <c r="X662" t="s">
        <v>44</v>
      </c>
      <c r="Y662" t="s">
        <v>44</v>
      </c>
      <c r="Z662" t="s">
        <v>39</v>
      </c>
      <c r="AA662" t="s">
        <v>68</v>
      </c>
      <c r="AB662" s="4">
        <v>44610</v>
      </c>
      <c r="AC662" t="s">
        <v>1100</v>
      </c>
      <c r="AD662" t="s">
        <v>37</v>
      </c>
      <c r="AE662" t="s">
        <v>45</v>
      </c>
      <c r="AF662" t="s">
        <v>223</v>
      </c>
      <c r="AG662" t="s">
        <v>46</v>
      </c>
      <c r="AH662" t="s">
        <v>45</v>
      </c>
      <c r="AI662" s="4">
        <v>44610</v>
      </c>
      <c r="AJ662" s="6">
        <f>IF(C662="","Sin Fecha Inicial",IF(AI662="","Sin Fecha Solucion",NETWORKDAYS.INTL(C662,AI662,1,FESTIVOS!$A$1:$A$17)-1))</f>
        <v>0</v>
      </c>
      <c r="AK662" s="5">
        <v>1</v>
      </c>
      <c r="AL662" s="5" t="str">
        <f t="shared" si="13"/>
        <v>CUMPLE</v>
      </c>
    </row>
    <row r="663" spans="1:38" x14ac:dyDescent="0.25">
      <c r="A663" t="s">
        <v>58</v>
      </c>
      <c r="B663">
        <v>2022000546</v>
      </c>
      <c r="C663" s="4">
        <v>44594</v>
      </c>
      <c r="D663" t="s">
        <v>40</v>
      </c>
      <c r="E663" t="s">
        <v>775</v>
      </c>
      <c r="F663" t="s">
        <v>35</v>
      </c>
      <c r="G663" t="s">
        <v>41</v>
      </c>
      <c r="H663">
        <v>110108</v>
      </c>
      <c r="I663"/>
      <c r="J663"/>
      <c r="K663" s="4"/>
      <c r="L663"/>
      <c r="M663" t="s">
        <v>223</v>
      </c>
      <c r="N663"/>
      <c r="O663" t="s">
        <v>7</v>
      </c>
      <c r="P663">
        <v>94448367</v>
      </c>
      <c r="Q663" t="s">
        <v>2269</v>
      </c>
      <c r="R663" t="s">
        <v>223</v>
      </c>
      <c r="S663" t="s">
        <v>2270</v>
      </c>
      <c r="T663" t="s">
        <v>71</v>
      </c>
      <c r="U663" t="s">
        <v>2271</v>
      </c>
      <c r="V663" t="s">
        <v>43</v>
      </c>
      <c r="W663" t="s">
        <v>44</v>
      </c>
      <c r="X663" t="s">
        <v>44</v>
      </c>
      <c r="Y663" t="s">
        <v>44</v>
      </c>
      <c r="Z663" t="s">
        <v>39</v>
      </c>
      <c r="AA663" t="s">
        <v>56</v>
      </c>
      <c r="AB663" s="4">
        <v>44603</v>
      </c>
      <c r="AC663" t="s">
        <v>1129</v>
      </c>
      <c r="AD663" t="s">
        <v>2272</v>
      </c>
      <c r="AE663" t="s">
        <v>45</v>
      </c>
      <c r="AF663" t="s">
        <v>223</v>
      </c>
      <c r="AG663" t="s">
        <v>46</v>
      </c>
      <c r="AH663" t="s">
        <v>45</v>
      </c>
      <c r="AI663" s="4">
        <v>44613</v>
      </c>
      <c r="AJ663" s="6">
        <f>IF(C663="","Sin Fecha Inicial",IF(AI663="","Sin Fecha Solucion",NETWORKDAYS.INTL(C663,AI663,1,FESTIVOS!$A$1:$A$17)-1))</f>
        <v>13</v>
      </c>
      <c r="AK663" s="5">
        <v>1</v>
      </c>
      <c r="AL663" s="5" t="str">
        <f t="shared" si="13"/>
        <v>No cumple</v>
      </c>
    </row>
    <row r="664" spans="1:38" x14ac:dyDescent="0.25">
      <c r="A664" t="s">
        <v>58</v>
      </c>
      <c r="B664">
        <v>2022000908</v>
      </c>
      <c r="C664" s="4">
        <v>44610</v>
      </c>
      <c r="D664" t="s">
        <v>40</v>
      </c>
      <c r="E664" t="s">
        <v>1100</v>
      </c>
      <c r="F664" t="s">
        <v>35</v>
      </c>
      <c r="G664" t="s">
        <v>41</v>
      </c>
      <c r="H664">
        <v>1142542</v>
      </c>
      <c r="I664"/>
      <c r="J664"/>
      <c r="K664" s="4"/>
      <c r="L664"/>
      <c r="M664" t="s">
        <v>223</v>
      </c>
      <c r="N664"/>
      <c r="O664" t="s">
        <v>7</v>
      </c>
      <c r="P664">
        <v>1144028843</v>
      </c>
      <c r="Q664" t="s">
        <v>2273</v>
      </c>
      <c r="R664" t="s">
        <v>2274</v>
      </c>
      <c r="S664" t="s">
        <v>2275</v>
      </c>
      <c r="T664" t="s">
        <v>62</v>
      </c>
      <c r="U664" t="s">
        <v>2276</v>
      </c>
      <c r="V664" t="s">
        <v>87</v>
      </c>
      <c r="W664" t="s">
        <v>44</v>
      </c>
      <c r="X664" t="s">
        <v>44</v>
      </c>
      <c r="Y664" t="s">
        <v>44</v>
      </c>
      <c r="Z664" t="s">
        <v>39</v>
      </c>
      <c r="AA664" t="s">
        <v>68</v>
      </c>
      <c r="AB664" s="4">
        <v>44610</v>
      </c>
      <c r="AC664" t="s">
        <v>1129</v>
      </c>
      <c r="AD664" t="s">
        <v>37</v>
      </c>
      <c r="AE664" t="s">
        <v>45</v>
      </c>
      <c r="AF664" t="s">
        <v>223</v>
      </c>
      <c r="AG664" t="s">
        <v>45</v>
      </c>
      <c r="AH664" t="s">
        <v>45</v>
      </c>
      <c r="AI664" s="4">
        <v>44613</v>
      </c>
      <c r="AJ664" s="6">
        <f>IF(C664="","Sin Fecha Inicial",IF(AI664="","Sin Fecha Solucion",NETWORKDAYS.INTL(C664,AI664,1,FESTIVOS!$A$1:$A$17)-1))</f>
        <v>1</v>
      </c>
      <c r="AK664" s="5">
        <v>1</v>
      </c>
      <c r="AL664" s="5" t="str">
        <f t="shared" si="13"/>
        <v>CUMPLE</v>
      </c>
    </row>
    <row r="665" spans="1:38" x14ac:dyDescent="0.25">
      <c r="A665" t="s">
        <v>58</v>
      </c>
      <c r="B665">
        <v>2022000916</v>
      </c>
      <c r="C665" s="4">
        <v>44610</v>
      </c>
      <c r="D665" t="s">
        <v>40</v>
      </c>
      <c r="E665" t="s">
        <v>1100</v>
      </c>
      <c r="F665" t="s">
        <v>35</v>
      </c>
      <c r="G665" t="s">
        <v>41</v>
      </c>
      <c r="H665">
        <v>226201</v>
      </c>
      <c r="I665">
        <v>20220079733</v>
      </c>
      <c r="J665"/>
      <c r="K665" s="4"/>
      <c r="L665"/>
      <c r="M665" t="s">
        <v>223</v>
      </c>
      <c r="N665"/>
      <c r="O665" t="s">
        <v>7</v>
      </c>
      <c r="P665">
        <v>38559524</v>
      </c>
      <c r="Q665" t="s">
        <v>2277</v>
      </c>
      <c r="R665" t="s">
        <v>223</v>
      </c>
      <c r="S665" t="s">
        <v>2278</v>
      </c>
      <c r="T665" t="s">
        <v>84</v>
      </c>
      <c r="U665" t="s">
        <v>2279</v>
      </c>
      <c r="V665" t="s">
        <v>43</v>
      </c>
      <c r="W665" t="s">
        <v>44</v>
      </c>
      <c r="X665" t="s">
        <v>44</v>
      </c>
      <c r="Y665" t="s">
        <v>44</v>
      </c>
      <c r="Z665" t="s">
        <v>39</v>
      </c>
      <c r="AA665" t="s">
        <v>68</v>
      </c>
      <c r="AB665" s="4">
        <v>44610</v>
      </c>
      <c r="AC665" t="s">
        <v>1129</v>
      </c>
      <c r="AD665" t="s">
        <v>37</v>
      </c>
      <c r="AE665" t="s">
        <v>45</v>
      </c>
      <c r="AF665" t="s">
        <v>223</v>
      </c>
      <c r="AG665" t="s">
        <v>46</v>
      </c>
      <c r="AH665" t="s">
        <v>45</v>
      </c>
      <c r="AI665" s="4">
        <v>44613</v>
      </c>
      <c r="AJ665" s="6">
        <f>IF(C665="","Sin Fecha Inicial",IF(AI665="","Sin Fecha Solucion",NETWORKDAYS.INTL(C665,AI665,1,FESTIVOS!$A$1:$A$17)-1))</f>
        <v>1</v>
      </c>
      <c r="AK665" s="5">
        <v>1</v>
      </c>
      <c r="AL665" s="5" t="str">
        <f t="shared" si="13"/>
        <v>CUMPLE</v>
      </c>
    </row>
    <row r="666" spans="1:38" x14ac:dyDescent="0.25">
      <c r="A666" t="s">
        <v>58</v>
      </c>
      <c r="B666">
        <v>2022000940</v>
      </c>
      <c r="C666" s="4">
        <v>44613</v>
      </c>
      <c r="D666" t="s">
        <v>40</v>
      </c>
      <c r="E666" t="s">
        <v>1129</v>
      </c>
      <c r="F666" t="s">
        <v>35</v>
      </c>
      <c r="G666" t="s">
        <v>41</v>
      </c>
      <c r="H666">
        <v>871413</v>
      </c>
      <c r="I666"/>
      <c r="J666"/>
      <c r="K666" s="4"/>
      <c r="L666"/>
      <c r="M666" t="s">
        <v>223</v>
      </c>
      <c r="N666"/>
      <c r="O666" t="s">
        <v>7</v>
      </c>
      <c r="P666">
        <v>6110411</v>
      </c>
      <c r="Q666" t="s">
        <v>2280</v>
      </c>
      <c r="R666" t="s">
        <v>2281</v>
      </c>
      <c r="S666" t="s">
        <v>2282</v>
      </c>
      <c r="T666" t="s">
        <v>71</v>
      </c>
      <c r="U666" t="s">
        <v>2281</v>
      </c>
      <c r="V666" t="s">
        <v>43</v>
      </c>
      <c r="W666" t="s">
        <v>44</v>
      </c>
      <c r="X666" t="s">
        <v>44</v>
      </c>
      <c r="Y666" t="s">
        <v>44</v>
      </c>
      <c r="Z666" t="s">
        <v>39</v>
      </c>
      <c r="AA666" t="s">
        <v>68</v>
      </c>
      <c r="AB666" s="4">
        <v>44613</v>
      </c>
      <c r="AC666" t="s">
        <v>1129</v>
      </c>
      <c r="AD666" t="s">
        <v>37</v>
      </c>
      <c r="AE666" t="s">
        <v>45</v>
      </c>
      <c r="AF666" t="s">
        <v>223</v>
      </c>
      <c r="AG666" t="s">
        <v>46</v>
      </c>
      <c r="AH666" t="s">
        <v>45</v>
      </c>
      <c r="AI666" s="4">
        <v>44613</v>
      </c>
      <c r="AJ666" s="6">
        <f>IF(C666="","Sin Fecha Inicial",IF(AI666="","Sin Fecha Solucion",NETWORKDAYS.INTL(C666,AI666,1,FESTIVOS!$A$1:$A$17)-1))</f>
        <v>0</v>
      </c>
      <c r="AK666" s="5">
        <v>1</v>
      </c>
      <c r="AL666" s="5" t="str">
        <f t="shared" si="13"/>
        <v>CUMPLE</v>
      </c>
    </row>
    <row r="667" spans="1:38" x14ac:dyDescent="0.25">
      <c r="A667" t="s">
        <v>58</v>
      </c>
      <c r="B667">
        <v>2022000946</v>
      </c>
      <c r="C667" s="4">
        <v>44613</v>
      </c>
      <c r="D667" t="s">
        <v>40</v>
      </c>
      <c r="E667" t="s">
        <v>1129</v>
      </c>
      <c r="F667" t="s">
        <v>35</v>
      </c>
      <c r="G667" t="s">
        <v>41</v>
      </c>
      <c r="H667">
        <v>1141630</v>
      </c>
      <c r="I667"/>
      <c r="J667"/>
      <c r="K667" s="4"/>
      <c r="L667"/>
      <c r="M667" t="s">
        <v>223</v>
      </c>
      <c r="N667"/>
      <c r="O667" t="s">
        <v>7</v>
      </c>
      <c r="P667"/>
      <c r="Q667" t="s">
        <v>223</v>
      </c>
      <c r="R667" t="s">
        <v>223</v>
      </c>
      <c r="S667" t="s">
        <v>223</v>
      </c>
      <c r="T667" t="s">
        <v>223</v>
      </c>
      <c r="U667" t="s">
        <v>223</v>
      </c>
      <c r="V667" t="s">
        <v>43</v>
      </c>
      <c r="W667" t="s">
        <v>44</v>
      </c>
      <c r="X667" t="s">
        <v>44</v>
      </c>
      <c r="Y667" t="s">
        <v>44</v>
      </c>
      <c r="Z667" t="s">
        <v>39</v>
      </c>
      <c r="AA667" t="s">
        <v>68</v>
      </c>
      <c r="AB667" s="4">
        <v>44613</v>
      </c>
      <c r="AC667" t="s">
        <v>1129</v>
      </c>
      <c r="AD667" t="s">
        <v>37</v>
      </c>
      <c r="AE667" t="s">
        <v>45</v>
      </c>
      <c r="AF667" t="s">
        <v>223</v>
      </c>
      <c r="AG667" t="s">
        <v>46</v>
      </c>
      <c r="AH667" t="s">
        <v>45</v>
      </c>
      <c r="AI667" s="4">
        <v>44613</v>
      </c>
      <c r="AJ667" s="6">
        <f>IF(C667="","Sin Fecha Inicial",IF(AI667="","Sin Fecha Solucion",NETWORKDAYS.INTL(C667,AI667,1,FESTIVOS!$A$1:$A$17)-1))</f>
        <v>0</v>
      </c>
      <c r="AK667" s="5">
        <v>1</v>
      </c>
      <c r="AL667" s="5" t="str">
        <f t="shared" si="13"/>
        <v>CUMPLE</v>
      </c>
    </row>
    <row r="668" spans="1:38" x14ac:dyDescent="0.25">
      <c r="A668" t="s">
        <v>58</v>
      </c>
      <c r="B668">
        <v>2022000955</v>
      </c>
      <c r="C668" s="4">
        <v>44613</v>
      </c>
      <c r="D668" t="s">
        <v>40</v>
      </c>
      <c r="E668" t="s">
        <v>1129</v>
      </c>
      <c r="F668" t="s">
        <v>35</v>
      </c>
      <c r="G668" t="s">
        <v>41</v>
      </c>
      <c r="H668">
        <v>7014</v>
      </c>
      <c r="I668"/>
      <c r="J668"/>
      <c r="K668" s="4"/>
      <c r="L668"/>
      <c r="M668" t="s">
        <v>223</v>
      </c>
      <c r="N668"/>
      <c r="O668" t="s">
        <v>7</v>
      </c>
      <c r="P668"/>
      <c r="Q668" t="s">
        <v>367</v>
      </c>
      <c r="R668" t="s">
        <v>770</v>
      </c>
      <c r="S668" t="s">
        <v>368</v>
      </c>
      <c r="T668" t="s">
        <v>51</v>
      </c>
      <c r="U668" t="s">
        <v>223</v>
      </c>
      <c r="V668" t="s">
        <v>43</v>
      </c>
      <c r="W668" t="s">
        <v>44</v>
      </c>
      <c r="X668" t="s">
        <v>44</v>
      </c>
      <c r="Y668" t="s">
        <v>44</v>
      </c>
      <c r="Z668" t="s">
        <v>39</v>
      </c>
      <c r="AA668" t="s">
        <v>68</v>
      </c>
      <c r="AB668" s="4">
        <v>44614</v>
      </c>
      <c r="AC668" t="s">
        <v>1164</v>
      </c>
      <c r="AD668" t="s">
        <v>37</v>
      </c>
      <c r="AE668" t="s">
        <v>45</v>
      </c>
      <c r="AF668" t="s">
        <v>223</v>
      </c>
      <c r="AG668" t="s">
        <v>46</v>
      </c>
      <c r="AH668" t="s">
        <v>45</v>
      </c>
      <c r="AI668" s="4">
        <v>44614</v>
      </c>
      <c r="AJ668" s="6">
        <f>IF(C668="","Sin Fecha Inicial",IF(AI668="","Sin Fecha Solucion",NETWORKDAYS.INTL(C668,AI668,1,FESTIVOS!$A$1:$A$17)-1))</f>
        <v>1</v>
      </c>
      <c r="AK668" s="5">
        <v>1</v>
      </c>
      <c r="AL668" s="5" t="str">
        <f t="shared" si="13"/>
        <v>CUMPLE</v>
      </c>
    </row>
    <row r="669" spans="1:38" x14ac:dyDescent="0.25">
      <c r="A669" t="s">
        <v>58</v>
      </c>
      <c r="B669">
        <v>2022000958</v>
      </c>
      <c r="C669" s="4">
        <v>44613</v>
      </c>
      <c r="D669" t="s">
        <v>40</v>
      </c>
      <c r="E669" t="s">
        <v>1129</v>
      </c>
      <c r="F669" t="s">
        <v>35</v>
      </c>
      <c r="G669" t="s">
        <v>91</v>
      </c>
      <c r="H669">
        <v>365</v>
      </c>
      <c r="I669">
        <v>20210866324</v>
      </c>
      <c r="J669"/>
      <c r="K669" s="4"/>
      <c r="L669"/>
      <c r="M669" t="s">
        <v>223</v>
      </c>
      <c r="N669"/>
      <c r="O669" t="s">
        <v>7</v>
      </c>
      <c r="P669">
        <v>1143983460</v>
      </c>
      <c r="Q669" t="s">
        <v>2283</v>
      </c>
      <c r="R669" t="s">
        <v>223</v>
      </c>
      <c r="S669" t="s">
        <v>2284</v>
      </c>
      <c r="T669" t="s">
        <v>71</v>
      </c>
      <c r="U669" t="s">
        <v>2285</v>
      </c>
      <c r="V669" t="s">
        <v>43</v>
      </c>
      <c r="W669" t="s">
        <v>44</v>
      </c>
      <c r="X669" t="s">
        <v>44</v>
      </c>
      <c r="Y669" t="s">
        <v>44</v>
      </c>
      <c r="Z669" t="s">
        <v>39</v>
      </c>
      <c r="AA669" t="s">
        <v>68</v>
      </c>
      <c r="AB669" s="4">
        <v>44614</v>
      </c>
      <c r="AC669" t="s">
        <v>1164</v>
      </c>
      <c r="AD669" t="s">
        <v>37</v>
      </c>
      <c r="AE669" t="s">
        <v>45</v>
      </c>
      <c r="AF669" t="s">
        <v>223</v>
      </c>
      <c r="AG669" t="s">
        <v>46</v>
      </c>
      <c r="AH669" t="s">
        <v>45</v>
      </c>
      <c r="AI669" s="4">
        <v>44614</v>
      </c>
      <c r="AJ669" s="6">
        <f>IF(C669="","Sin Fecha Inicial",IF(AI669="","Sin Fecha Solucion",NETWORKDAYS.INTL(C669,AI669,1,FESTIVOS!$A$1:$A$17)-1))</f>
        <v>1</v>
      </c>
      <c r="AK669" s="5">
        <v>1</v>
      </c>
      <c r="AL669" s="5" t="str">
        <f t="shared" si="13"/>
        <v>CUMPLE</v>
      </c>
    </row>
    <row r="670" spans="1:38" x14ac:dyDescent="0.25">
      <c r="A670" t="s">
        <v>58</v>
      </c>
      <c r="B670">
        <v>2022000990</v>
      </c>
      <c r="C670" s="4">
        <v>44614</v>
      </c>
      <c r="D670" t="s">
        <v>342</v>
      </c>
      <c r="E670" t="s">
        <v>1164</v>
      </c>
      <c r="F670" t="s">
        <v>35</v>
      </c>
      <c r="G670" t="s">
        <v>41</v>
      </c>
      <c r="H670">
        <v>976048</v>
      </c>
      <c r="I670"/>
      <c r="J670"/>
      <c r="K670" s="4"/>
      <c r="L670"/>
      <c r="M670" t="s">
        <v>223</v>
      </c>
      <c r="N670"/>
      <c r="O670" t="s">
        <v>7</v>
      </c>
      <c r="P670">
        <v>66846565</v>
      </c>
      <c r="Q670" t="s">
        <v>2286</v>
      </c>
      <c r="R670" t="s">
        <v>223</v>
      </c>
      <c r="S670" t="s">
        <v>2287</v>
      </c>
      <c r="T670" t="s">
        <v>71</v>
      </c>
      <c r="U670" t="s">
        <v>223</v>
      </c>
      <c r="V670" t="s">
        <v>43</v>
      </c>
      <c r="W670" t="s">
        <v>44</v>
      </c>
      <c r="X670" t="s">
        <v>44</v>
      </c>
      <c r="Y670" t="s">
        <v>44</v>
      </c>
      <c r="Z670" t="s">
        <v>39</v>
      </c>
      <c r="AA670" t="s">
        <v>90</v>
      </c>
      <c r="AB670" s="4">
        <v>44614</v>
      </c>
      <c r="AC670" t="s">
        <v>1164</v>
      </c>
      <c r="AD670" t="s">
        <v>37</v>
      </c>
      <c r="AE670" t="s">
        <v>45</v>
      </c>
      <c r="AF670" t="s">
        <v>223</v>
      </c>
      <c r="AG670" t="s">
        <v>46</v>
      </c>
      <c r="AH670" t="s">
        <v>45</v>
      </c>
      <c r="AI670" s="4">
        <v>44614</v>
      </c>
      <c r="AJ670" s="6">
        <f>IF(C670="","Sin Fecha Inicial",IF(AI670="","Sin Fecha Solucion",NETWORKDAYS.INTL(C670,AI670,1,FESTIVOS!$A$1:$A$17)-1))</f>
        <v>0</v>
      </c>
      <c r="AK670" s="5">
        <v>1</v>
      </c>
      <c r="AL670" s="5" t="str">
        <f t="shared" si="13"/>
        <v>CUMPLE</v>
      </c>
    </row>
    <row r="671" spans="1:38" x14ac:dyDescent="0.25">
      <c r="A671" t="s">
        <v>58</v>
      </c>
      <c r="B671">
        <v>2022000962</v>
      </c>
      <c r="C671" s="4">
        <v>44613</v>
      </c>
      <c r="D671" t="s">
        <v>40</v>
      </c>
      <c r="E671" t="s">
        <v>1129</v>
      </c>
      <c r="F671" t="s">
        <v>35</v>
      </c>
      <c r="G671" t="s">
        <v>41</v>
      </c>
      <c r="H671">
        <v>1042340</v>
      </c>
      <c r="I671">
        <v>20220118536</v>
      </c>
      <c r="J671"/>
      <c r="K671" s="4"/>
      <c r="L671"/>
      <c r="M671" t="s">
        <v>223</v>
      </c>
      <c r="N671"/>
      <c r="O671" t="s">
        <v>7</v>
      </c>
      <c r="P671"/>
      <c r="Q671" t="s">
        <v>2288</v>
      </c>
      <c r="R671" t="s">
        <v>223</v>
      </c>
      <c r="S671" t="s">
        <v>223</v>
      </c>
      <c r="T671" t="s">
        <v>71</v>
      </c>
      <c r="U671" t="s">
        <v>2289</v>
      </c>
      <c r="V671" t="s">
        <v>87</v>
      </c>
      <c r="W671" t="s">
        <v>44</v>
      </c>
      <c r="X671" t="s">
        <v>44</v>
      </c>
      <c r="Y671" t="s">
        <v>44</v>
      </c>
      <c r="Z671" t="s">
        <v>39</v>
      </c>
      <c r="AA671" t="s">
        <v>68</v>
      </c>
      <c r="AB671" s="4">
        <v>44614</v>
      </c>
      <c r="AC671" t="s">
        <v>1183</v>
      </c>
      <c r="AD671" t="s">
        <v>37</v>
      </c>
      <c r="AE671" t="s">
        <v>45</v>
      </c>
      <c r="AF671" t="s">
        <v>223</v>
      </c>
      <c r="AG671" t="s">
        <v>45</v>
      </c>
      <c r="AH671" t="s">
        <v>45</v>
      </c>
      <c r="AI671" s="4">
        <v>44615</v>
      </c>
      <c r="AJ671" s="6">
        <f>IF(C671="","Sin Fecha Inicial",IF(AI671="","Sin Fecha Solucion",NETWORKDAYS.INTL(C671,AI671,1,FESTIVOS!$A$1:$A$17)-1))</f>
        <v>2</v>
      </c>
      <c r="AK671" s="5">
        <v>1</v>
      </c>
      <c r="AL671" s="5" t="str">
        <f t="shared" si="13"/>
        <v>No cumple</v>
      </c>
    </row>
    <row r="672" spans="1:38" x14ac:dyDescent="0.25">
      <c r="A672" t="s">
        <v>58</v>
      </c>
      <c r="B672">
        <v>2022000970</v>
      </c>
      <c r="C672" s="4">
        <v>44614</v>
      </c>
      <c r="D672" t="s">
        <v>40</v>
      </c>
      <c r="E672" t="s">
        <v>1164</v>
      </c>
      <c r="F672" t="s">
        <v>35</v>
      </c>
      <c r="G672" t="s">
        <v>41</v>
      </c>
      <c r="H672">
        <v>505443</v>
      </c>
      <c r="I672">
        <v>20220091767</v>
      </c>
      <c r="J672"/>
      <c r="K672" s="4"/>
      <c r="L672"/>
      <c r="M672" t="s">
        <v>223</v>
      </c>
      <c r="N672"/>
      <c r="O672" t="s">
        <v>7</v>
      </c>
      <c r="P672">
        <v>1026152525</v>
      </c>
      <c r="Q672" t="s">
        <v>2290</v>
      </c>
      <c r="R672" t="s">
        <v>223</v>
      </c>
      <c r="S672" t="s">
        <v>2291</v>
      </c>
      <c r="T672" t="s">
        <v>62</v>
      </c>
      <c r="U672" t="s">
        <v>2292</v>
      </c>
      <c r="V672" t="s">
        <v>43</v>
      </c>
      <c r="W672" t="s">
        <v>44</v>
      </c>
      <c r="X672" t="s">
        <v>44</v>
      </c>
      <c r="Y672" t="s">
        <v>44</v>
      </c>
      <c r="Z672" t="s">
        <v>39</v>
      </c>
      <c r="AA672" t="s">
        <v>68</v>
      </c>
      <c r="AB672" s="4">
        <v>44615</v>
      </c>
      <c r="AC672" t="s">
        <v>1183</v>
      </c>
      <c r="AD672" t="s">
        <v>37</v>
      </c>
      <c r="AE672" t="s">
        <v>45</v>
      </c>
      <c r="AF672" t="s">
        <v>223</v>
      </c>
      <c r="AG672" t="s">
        <v>46</v>
      </c>
      <c r="AH672" t="s">
        <v>45</v>
      </c>
      <c r="AI672" s="4">
        <v>44615</v>
      </c>
      <c r="AJ672" s="6">
        <f>IF(C672="","Sin Fecha Inicial",IF(AI672="","Sin Fecha Solucion",NETWORKDAYS.INTL(C672,AI672,1,FESTIVOS!$A$1:$A$17)-1))</f>
        <v>1</v>
      </c>
      <c r="AK672" s="5">
        <v>1</v>
      </c>
      <c r="AL672" s="5" t="str">
        <f t="shared" si="13"/>
        <v>CUMPLE</v>
      </c>
    </row>
    <row r="673" spans="1:38" x14ac:dyDescent="0.25">
      <c r="A673" t="s">
        <v>58</v>
      </c>
      <c r="B673">
        <v>2022000988</v>
      </c>
      <c r="C673" s="4">
        <v>44614</v>
      </c>
      <c r="D673" t="s">
        <v>40</v>
      </c>
      <c r="E673" t="s">
        <v>1164</v>
      </c>
      <c r="F673" t="s">
        <v>35</v>
      </c>
      <c r="G673" t="s">
        <v>41</v>
      </c>
      <c r="H673">
        <v>1140259</v>
      </c>
      <c r="I673">
        <v>20220058237</v>
      </c>
      <c r="J673"/>
      <c r="K673" s="4"/>
      <c r="L673"/>
      <c r="M673" t="s">
        <v>223</v>
      </c>
      <c r="N673"/>
      <c r="O673" t="s">
        <v>7</v>
      </c>
      <c r="P673">
        <v>114828619</v>
      </c>
      <c r="Q673" t="s">
        <v>2293</v>
      </c>
      <c r="R673" t="s">
        <v>223</v>
      </c>
      <c r="S673" t="s">
        <v>2294</v>
      </c>
      <c r="T673" t="s">
        <v>62</v>
      </c>
      <c r="U673" t="s">
        <v>2295</v>
      </c>
      <c r="V673" t="s">
        <v>43</v>
      </c>
      <c r="W673" t="s">
        <v>44</v>
      </c>
      <c r="X673" t="s">
        <v>44</v>
      </c>
      <c r="Y673" t="s">
        <v>44</v>
      </c>
      <c r="Z673" t="s">
        <v>39</v>
      </c>
      <c r="AA673" t="s">
        <v>68</v>
      </c>
      <c r="AB673" s="4">
        <v>44615</v>
      </c>
      <c r="AC673" t="s">
        <v>1183</v>
      </c>
      <c r="AD673" t="s">
        <v>37</v>
      </c>
      <c r="AE673" t="s">
        <v>45</v>
      </c>
      <c r="AF673" t="s">
        <v>223</v>
      </c>
      <c r="AG673" t="s">
        <v>46</v>
      </c>
      <c r="AH673" t="s">
        <v>45</v>
      </c>
      <c r="AI673" s="4">
        <v>44615</v>
      </c>
      <c r="AJ673" s="6">
        <f>IF(C673="","Sin Fecha Inicial",IF(AI673="","Sin Fecha Solucion",NETWORKDAYS.INTL(C673,AI673,1,FESTIVOS!$A$1:$A$17)-1))</f>
        <v>1</v>
      </c>
      <c r="AK673" s="5">
        <v>1</v>
      </c>
      <c r="AL673" s="5" t="s">
        <v>389</v>
      </c>
    </row>
    <row r="674" spans="1:38" x14ac:dyDescent="0.25">
      <c r="A674" t="s">
        <v>58</v>
      </c>
      <c r="B674">
        <v>2022001020</v>
      </c>
      <c r="C674" s="4">
        <v>44615</v>
      </c>
      <c r="D674" t="s">
        <v>40</v>
      </c>
      <c r="E674" t="s">
        <v>1183</v>
      </c>
      <c r="F674" t="s">
        <v>35</v>
      </c>
      <c r="G674" t="s">
        <v>41</v>
      </c>
      <c r="H674">
        <v>975322</v>
      </c>
      <c r="I674">
        <v>20220127453</v>
      </c>
      <c r="J674"/>
      <c r="K674" s="4"/>
      <c r="L674"/>
      <c r="M674" t="s">
        <v>223</v>
      </c>
      <c r="N674"/>
      <c r="O674" t="s">
        <v>7</v>
      </c>
      <c r="P674">
        <v>1143978773</v>
      </c>
      <c r="Q674" t="s">
        <v>2296</v>
      </c>
      <c r="R674" t="s">
        <v>223</v>
      </c>
      <c r="S674" t="s">
        <v>2297</v>
      </c>
      <c r="T674" t="s">
        <v>62</v>
      </c>
      <c r="U674" t="s">
        <v>2298</v>
      </c>
      <c r="V674" t="s">
        <v>43</v>
      </c>
      <c r="W674" t="s">
        <v>44</v>
      </c>
      <c r="X674" t="s">
        <v>44</v>
      </c>
      <c r="Y674" t="s">
        <v>44</v>
      </c>
      <c r="Z674" t="s">
        <v>39</v>
      </c>
      <c r="AA674" t="s">
        <v>68</v>
      </c>
      <c r="AB674" s="4">
        <v>44615</v>
      </c>
      <c r="AC674" t="s">
        <v>1183</v>
      </c>
      <c r="AD674" t="s">
        <v>37</v>
      </c>
      <c r="AE674" t="s">
        <v>45</v>
      </c>
      <c r="AF674" t="s">
        <v>223</v>
      </c>
      <c r="AG674" t="s">
        <v>46</v>
      </c>
      <c r="AH674" t="s">
        <v>45</v>
      </c>
      <c r="AI674" s="4">
        <v>44615</v>
      </c>
      <c r="AJ674" s="6">
        <f>IF(C674="","Sin Fecha Inicial",IF(AI674="","Sin Fecha Solucion",NETWORKDAYS.INTL(C674,AI674,1,FESTIVOS!$A$1:$A$17)-1))</f>
        <v>0</v>
      </c>
      <c r="AK674" s="5">
        <v>1</v>
      </c>
      <c r="AL674" s="5" t="s">
        <v>389</v>
      </c>
    </row>
    <row r="675" spans="1:38" x14ac:dyDescent="0.25">
      <c r="A675" t="s">
        <v>58</v>
      </c>
      <c r="B675">
        <v>2022001030</v>
      </c>
      <c r="C675" s="4">
        <v>44615</v>
      </c>
      <c r="D675" t="s">
        <v>40</v>
      </c>
      <c r="E675" t="s">
        <v>1183</v>
      </c>
      <c r="F675" t="s">
        <v>35</v>
      </c>
      <c r="G675" t="s">
        <v>41</v>
      </c>
      <c r="H675">
        <v>1127719</v>
      </c>
      <c r="I675">
        <v>20220108747</v>
      </c>
      <c r="J675"/>
      <c r="K675" s="4"/>
      <c r="L675"/>
      <c r="M675" t="s">
        <v>223</v>
      </c>
      <c r="N675"/>
      <c r="O675" t="s">
        <v>7</v>
      </c>
      <c r="P675"/>
      <c r="Q675" t="s">
        <v>223</v>
      </c>
      <c r="R675" t="s">
        <v>223</v>
      </c>
      <c r="S675" t="s">
        <v>223</v>
      </c>
      <c r="T675" t="s">
        <v>223</v>
      </c>
      <c r="U675" t="s">
        <v>223</v>
      </c>
      <c r="V675" t="s">
        <v>87</v>
      </c>
      <c r="W675" t="s">
        <v>44</v>
      </c>
      <c r="X675" t="s">
        <v>44</v>
      </c>
      <c r="Y675" t="s">
        <v>44</v>
      </c>
      <c r="Z675" t="s">
        <v>39</v>
      </c>
      <c r="AA675" t="s">
        <v>95</v>
      </c>
      <c r="AB675" s="4">
        <v>44615</v>
      </c>
      <c r="AC675" t="s">
        <v>1183</v>
      </c>
      <c r="AD675" t="s">
        <v>37</v>
      </c>
      <c r="AE675" t="s">
        <v>45</v>
      </c>
      <c r="AF675" t="s">
        <v>223</v>
      </c>
      <c r="AG675" t="s">
        <v>45</v>
      </c>
      <c r="AH675" t="s">
        <v>45</v>
      </c>
      <c r="AI675" s="4">
        <v>44615</v>
      </c>
      <c r="AJ675" s="6">
        <f>IF(C675="","Sin Fecha Inicial",IF(AI675="","Sin Fecha Solucion",NETWORKDAYS.INTL(C675,AI675,1,FESTIVOS!$A$1:$A$17)-1))</f>
        <v>0</v>
      </c>
      <c r="AK675" s="5">
        <v>1</v>
      </c>
      <c r="AL675" s="5" t="s">
        <v>389</v>
      </c>
    </row>
    <row r="676" spans="1:38" x14ac:dyDescent="0.25">
      <c r="A676" t="s">
        <v>58</v>
      </c>
      <c r="B676">
        <v>2022001032</v>
      </c>
      <c r="C676" s="4">
        <v>44615</v>
      </c>
      <c r="D676" t="s">
        <v>40</v>
      </c>
      <c r="E676" t="s">
        <v>1183</v>
      </c>
      <c r="F676" t="s">
        <v>35</v>
      </c>
      <c r="G676" t="s">
        <v>41</v>
      </c>
      <c r="H676">
        <v>1001673</v>
      </c>
      <c r="I676">
        <v>20200536169</v>
      </c>
      <c r="J676"/>
      <c r="K676" s="4"/>
      <c r="L676"/>
      <c r="M676" t="s">
        <v>223</v>
      </c>
      <c r="N676"/>
      <c r="O676" t="s">
        <v>7</v>
      </c>
      <c r="P676">
        <v>1234193895</v>
      </c>
      <c r="Q676" t="s">
        <v>2299</v>
      </c>
      <c r="R676" t="s">
        <v>223</v>
      </c>
      <c r="S676" t="s">
        <v>223</v>
      </c>
      <c r="T676" t="s">
        <v>71</v>
      </c>
      <c r="U676" t="s">
        <v>2300</v>
      </c>
      <c r="V676" t="s">
        <v>43</v>
      </c>
      <c r="W676" t="s">
        <v>44</v>
      </c>
      <c r="X676" t="s">
        <v>44</v>
      </c>
      <c r="Y676" t="s">
        <v>44</v>
      </c>
      <c r="Z676" t="s">
        <v>39</v>
      </c>
      <c r="AA676" t="s">
        <v>68</v>
      </c>
      <c r="AB676" s="4">
        <v>44615</v>
      </c>
      <c r="AC676" t="s">
        <v>1183</v>
      </c>
      <c r="AD676" t="s">
        <v>37</v>
      </c>
      <c r="AE676" t="s">
        <v>45</v>
      </c>
      <c r="AF676" t="s">
        <v>223</v>
      </c>
      <c r="AG676" t="s">
        <v>46</v>
      </c>
      <c r="AH676" t="s">
        <v>45</v>
      </c>
      <c r="AI676" s="4">
        <v>44615</v>
      </c>
      <c r="AJ676" s="6">
        <f>IF(C676="","Sin Fecha Inicial",IF(AI676="","Sin Fecha Solucion",NETWORKDAYS.INTL(C676,AI676,1,FESTIVOS!$A$1:$A$17)-1))</f>
        <v>0</v>
      </c>
      <c r="AK676" s="5">
        <v>30</v>
      </c>
      <c r="AL676" s="5" t="s">
        <v>389</v>
      </c>
    </row>
    <row r="677" spans="1:38" x14ac:dyDescent="0.25">
      <c r="A677" t="s">
        <v>58</v>
      </c>
      <c r="B677">
        <v>2022000981</v>
      </c>
      <c r="C677" s="4">
        <v>44614</v>
      </c>
      <c r="D677" t="s">
        <v>40</v>
      </c>
      <c r="E677" t="s">
        <v>1164</v>
      </c>
      <c r="F677" t="s">
        <v>35</v>
      </c>
      <c r="G677" t="s">
        <v>41</v>
      </c>
      <c r="H677">
        <v>154657</v>
      </c>
      <c r="I677">
        <v>20220087050</v>
      </c>
      <c r="J677"/>
      <c r="K677" s="4"/>
      <c r="L677"/>
      <c r="M677" t="s">
        <v>223</v>
      </c>
      <c r="N677"/>
      <c r="O677" t="s">
        <v>7</v>
      </c>
      <c r="P677">
        <v>1151963219</v>
      </c>
      <c r="Q677" t="s">
        <v>2301</v>
      </c>
      <c r="R677" t="s">
        <v>223</v>
      </c>
      <c r="S677" t="s">
        <v>2302</v>
      </c>
      <c r="T677" t="s">
        <v>62</v>
      </c>
      <c r="U677" t="s">
        <v>2303</v>
      </c>
      <c r="V677" t="s">
        <v>43</v>
      </c>
      <c r="W677" t="s">
        <v>44</v>
      </c>
      <c r="X677" t="s">
        <v>44</v>
      </c>
      <c r="Y677" t="s">
        <v>44</v>
      </c>
      <c r="Z677" t="s">
        <v>39</v>
      </c>
      <c r="AA677" t="s">
        <v>68</v>
      </c>
      <c r="AB677" s="4">
        <v>44615</v>
      </c>
      <c r="AC677" t="s">
        <v>1188</v>
      </c>
      <c r="AD677" t="s">
        <v>37</v>
      </c>
      <c r="AE677" t="s">
        <v>45</v>
      </c>
      <c r="AF677" t="s">
        <v>223</v>
      </c>
      <c r="AG677" t="s">
        <v>46</v>
      </c>
      <c r="AH677" t="s">
        <v>45</v>
      </c>
      <c r="AI677" s="4">
        <v>44616</v>
      </c>
      <c r="AJ677" s="6">
        <f>IF(C677="","Sin Fecha Inicial",IF(AI677="","Sin Fecha Solucion",NETWORKDAYS.INTL(C677,AI677,1,FESTIVOS!$A$1:$A$17)-1))</f>
        <v>2</v>
      </c>
      <c r="AK677" s="5">
        <v>30</v>
      </c>
      <c r="AL677" s="5" t="s">
        <v>389</v>
      </c>
    </row>
    <row r="678" spans="1:38" x14ac:dyDescent="0.25">
      <c r="A678" t="s">
        <v>58</v>
      </c>
      <c r="B678">
        <v>2022001040</v>
      </c>
      <c r="C678" s="4">
        <v>44616</v>
      </c>
      <c r="D678" t="s">
        <v>40</v>
      </c>
      <c r="E678" t="s">
        <v>1188</v>
      </c>
      <c r="F678" t="s">
        <v>35</v>
      </c>
      <c r="G678" t="s">
        <v>41</v>
      </c>
      <c r="H678">
        <v>890660</v>
      </c>
      <c r="I678"/>
      <c r="J678"/>
      <c r="K678" s="4"/>
      <c r="L678"/>
      <c r="M678" t="s">
        <v>223</v>
      </c>
      <c r="N678"/>
      <c r="O678" t="s">
        <v>7</v>
      </c>
      <c r="P678">
        <v>16597538</v>
      </c>
      <c r="Q678" t="s">
        <v>2304</v>
      </c>
      <c r="R678" t="s">
        <v>223</v>
      </c>
      <c r="S678" t="s">
        <v>2305</v>
      </c>
      <c r="T678" t="s">
        <v>71</v>
      </c>
      <c r="U678" t="s">
        <v>2306</v>
      </c>
      <c r="V678" t="s">
        <v>43</v>
      </c>
      <c r="W678" t="s">
        <v>44</v>
      </c>
      <c r="X678" t="s">
        <v>44</v>
      </c>
      <c r="Y678" t="s">
        <v>44</v>
      </c>
      <c r="Z678" t="s">
        <v>39</v>
      </c>
      <c r="AA678" t="s">
        <v>68</v>
      </c>
      <c r="AB678" s="4">
        <v>44616</v>
      </c>
      <c r="AC678" t="s">
        <v>1188</v>
      </c>
      <c r="AD678" t="s">
        <v>37</v>
      </c>
      <c r="AE678" t="s">
        <v>45</v>
      </c>
      <c r="AF678" t="s">
        <v>223</v>
      </c>
      <c r="AG678" t="s">
        <v>46</v>
      </c>
      <c r="AH678" t="s">
        <v>45</v>
      </c>
      <c r="AI678" s="4">
        <v>44616</v>
      </c>
      <c r="AJ678" s="6">
        <f>IF(C678="","Sin Fecha Inicial",IF(AI678="","Sin Fecha Solucion",NETWORKDAYS.INTL(C678,AI678,1,FESTIVOS!$A$1:$A$17)-1))</f>
        <v>0</v>
      </c>
      <c r="AK678" s="5">
        <v>30</v>
      </c>
      <c r="AL678" s="5" t="s">
        <v>389</v>
      </c>
    </row>
    <row r="679" spans="1:38" x14ac:dyDescent="0.25">
      <c r="A679" t="s">
        <v>58</v>
      </c>
      <c r="B679">
        <v>2022001050</v>
      </c>
      <c r="C679" s="4">
        <v>44616</v>
      </c>
      <c r="D679" t="s">
        <v>40</v>
      </c>
      <c r="E679" t="s">
        <v>1188</v>
      </c>
      <c r="F679" t="s">
        <v>35</v>
      </c>
      <c r="G679" t="s">
        <v>41</v>
      </c>
      <c r="H679">
        <v>1143266</v>
      </c>
      <c r="I679">
        <v>20220136784</v>
      </c>
      <c r="J679"/>
      <c r="K679" s="4"/>
      <c r="L679"/>
      <c r="M679" t="s">
        <v>223</v>
      </c>
      <c r="N679"/>
      <c r="O679" t="s">
        <v>7</v>
      </c>
      <c r="P679">
        <v>16539910</v>
      </c>
      <c r="Q679" t="s">
        <v>2307</v>
      </c>
      <c r="R679" t="s">
        <v>223</v>
      </c>
      <c r="S679" t="s">
        <v>2308</v>
      </c>
      <c r="T679" t="s">
        <v>223</v>
      </c>
      <c r="U679" t="s">
        <v>2309</v>
      </c>
      <c r="V679" t="s">
        <v>43</v>
      </c>
      <c r="W679" t="s">
        <v>44</v>
      </c>
      <c r="X679" t="s">
        <v>44</v>
      </c>
      <c r="Y679" t="s">
        <v>44</v>
      </c>
      <c r="Z679" t="s">
        <v>39</v>
      </c>
      <c r="AA679" t="s">
        <v>68</v>
      </c>
      <c r="AB679" s="4">
        <v>44616</v>
      </c>
      <c r="AC679" t="s">
        <v>1188</v>
      </c>
      <c r="AD679" t="s">
        <v>37</v>
      </c>
      <c r="AE679" t="s">
        <v>45</v>
      </c>
      <c r="AF679" t="s">
        <v>223</v>
      </c>
      <c r="AG679" t="s">
        <v>46</v>
      </c>
      <c r="AH679" t="s">
        <v>45</v>
      </c>
      <c r="AI679" s="4">
        <v>44616</v>
      </c>
      <c r="AJ679" s="6">
        <f>IF(C679="","Sin Fecha Inicial",IF(AI679="","Sin Fecha Solucion",NETWORKDAYS.INTL(C679,AI679,1,FESTIVOS!$A$1:$A$17)-1))</f>
        <v>0</v>
      </c>
      <c r="AK679" s="5">
        <v>30</v>
      </c>
      <c r="AL679" s="5" t="s">
        <v>389</v>
      </c>
    </row>
    <row r="680" spans="1:38" x14ac:dyDescent="0.25">
      <c r="A680" t="s">
        <v>58</v>
      </c>
      <c r="B680">
        <v>2022001052</v>
      </c>
      <c r="C680" s="4">
        <v>44616</v>
      </c>
      <c r="D680" t="s">
        <v>40</v>
      </c>
      <c r="E680" t="s">
        <v>1188</v>
      </c>
      <c r="F680" t="s">
        <v>35</v>
      </c>
      <c r="G680" t="s">
        <v>41</v>
      </c>
      <c r="H680">
        <v>816001</v>
      </c>
      <c r="I680"/>
      <c r="J680"/>
      <c r="K680" s="4"/>
      <c r="L680"/>
      <c r="M680" t="s">
        <v>223</v>
      </c>
      <c r="N680"/>
      <c r="O680" t="s">
        <v>7</v>
      </c>
      <c r="P680">
        <v>16601123</v>
      </c>
      <c r="Q680" t="s">
        <v>2310</v>
      </c>
      <c r="R680" t="s">
        <v>223</v>
      </c>
      <c r="S680" t="s">
        <v>2311</v>
      </c>
      <c r="T680" t="s">
        <v>71</v>
      </c>
      <c r="U680" t="s">
        <v>2312</v>
      </c>
      <c r="V680" t="s">
        <v>87</v>
      </c>
      <c r="W680" t="s">
        <v>44</v>
      </c>
      <c r="X680" t="s">
        <v>44</v>
      </c>
      <c r="Y680" t="s">
        <v>44</v>
      </c>
      <c r="Z680" t="s">
        <v>39</v>
      </c>
      <c r="AA680" t="s">
        <v>68</v>
      </c>
      <c r="AB680" s="4">
        <v>44616</v>
      </c>
      <c r="AC680" t="s">
        <v>1188</v>
      </c>
      <c r="AD680" t="s">
        <v>37</v>
      </c>
      <c r="AE680" t="s">
        <v>45</v>
      </c>
      <c r="AF680" t="s">
        <v>223</v>
      </c>
      <c r="AG680" t="s">
        <v>45</v>
      </c>
      <c r="AH680" t="s">
        <v>45</v>
      </c>
      <c r="AI680" s="4">
        <v>44616</v>
      </c>
      <c r="AJ680" s="6">
        <f>IF(C680="","Sin Fecha Inicial",IF(AI680="","Sin Fecha Solucion",NETWORKDAYS.INTL(C680,AI680,1,FESTIVOS!$A$1:$A$17)-1))</f>
        <v>0</v>
      </c>
      <c r="AK680" s="5">
        <v>30</v>
      </c>
      <c r="AL680" s="5" t="s">
        <v>389</v>
      </c>
    </row>
    <row r="681" spans="1:38" x14ac:dyDescent="0.25">
      <c r="A681" t="s">
        <v>58</v>
      </c>
      <c r="B681">
        <v>2022001049</v>
      </c>
      <c r="C681" s="4">
        <v>44616</v>
      </c>
      <c r="D681" t="s">
        <v>79</v>
      </c>
      <c r="E681" t="s">
        <v>1188</v>
      </c>
      <c r="F681" t="s">
        <v>35</v>
      </c>
      <c r="G681" t="s">
        <v>223</v>
      </c>
      <c r="H681"/>
      <c r="I681"/>
      <c r="J681"/>
      <c r="K681" s="4"/>
      <c r="L681"/>
      <c r="M681" t="s">
        <v>223</v>
      </c>
      <c r="N681"/>
      <c r="O681" t="s">
        <v>50</v>
      </c>
      <c r="P681"/>
      <c r="Q681" t="s">
        <v>2313</v>
      </c>
      <c r="R681" t="s">
        <v>223</v>
      </c>
      <c r="S681" t="s">
        <v>2314</v>
      </c>
      <c r="T681" t="s">
        <v>51</v>
      </c>
      <c r="U681" t="s">
        <v>2315</v>
      </c>
      <c r="V681" t="s">
        <v>80</v>
      </c>
      <c r="W681" t="s">
        <v>44</v>
      </c>
      <c r="X681" t="s">
        <v>44</v>
      </c>
      <c r="Y681" t="s">
        <v>44</v>
      </c>
      <c r="Z681" t="s">
        <v>39</v>
      </c>
      <c r="AA681" t="s">
        <v>131</v>
      </c>
      <c r="AB681" s="4">
        <v>44616</v>
      </c>
      <c r="AC681" t="s">
        <v>1216</v>
      </c>
      <c r="AD681" t="s">
        <v>37</v>
      </c>
      <c r="AE681" t="s">
        <v>45</v>
      </c>
      <c r="AF681" t="s">
        <v>223</v>
      </c>
      <c r="AG681" t="s">
        <v>46</v>
      </c>
      <c r="AH681" t="s">
        <v>45</v>
      </c>
      <c r="AI681" s="4">
        <v>44617</v>
      </c>
      <c r="AJ681" s="6">
        <f>IF(C681="","Sin Fecha Inicial",IF(AI681="","Sin Fecha Solucion",NETWORKDAYS.INTL(C681,AI681,1,FESTIVOS!$A$1:$A$17)-1))</f>
        <v>1</v>
      </c>
      <c r="AK681" s="5">
        <v>30</v>
      </c>
      <c r="AL681" s="5" t="s">
        <v>389</v>
      </c>
    </row>
    <row r="682" spans="1:38" x14ac:dyDescent="0.25">
      <c r="A682" t="s">
        <v>58</v>
      </c>
      <c r="B682">
        <v>2022001064</v>
      </c>
      <c r="C682" s="4">
        <v>44616</v>
      </c>
      <c r="D682" t="s">
        <v>40</v>
      </c>
      <c r="E682" t="s">
        <v>1188</v>
      </c>
      <c r="F682" t="s">
        <v>35</v>
      </c>
      <c r="G682" t="s">
        <v>41</v>
      </c>
      <c r="H682">
        <v>211371</v>
      </c>
      <c r="I682">
        <v>20210229501</v>
      </c>
      <c r="J682"/>
      <c r="K682" s="4"/>
      <c r="L682"/>
      <c r="M682" t="s">
        <v>223</v>
      </c>
      <c r="N682"/>
      <c r="O682" t="s">
        <v>7</v>
      </c>
      <c r="P682">
        <v>31269427</v>
      </c>
      <c r="Q682" t="s">
        <v>2316</v>
      </c>
      <c r="R682" t="s">
        <v>2317</v>
      </c>
      <c r="S682" t="s">
        <v>2318</v>
      </c>
      <c r="T682" t="s">
        <v>62</v>
      </c>
      <c r="U682" t="s">
        <v>2319</v>
      </c>
      <c r="V682" t="s">
        <v>43</v>
      </c>
      <c r="W682" t="s">
        <v>44</v>
      </c>
      <c r="X682" t="s">
        <v>44</v>
      </c>
      <c r="Y682" t="s">
        <v>44</v>
      </c>
      <c r="Z682" t="s">
        <v>39</v>
      </c>
      <c r="AA682" t="s">
        <v>68</v>
      </c>
      <c r="AB682" s="4">
        <v>44617</v>
      </c>
      <c r="AC682" t="s">
        <v>1216</v>
      </c>
      <c r="AD682" t="s">
        <v>37</v>
      </c>
      <c r="AE682" t="s">
        <v>45</v>
      </c>
      <c r="AF682" t="s">
        <v>223</v>
      </c>
      <c r="AG682" t="s">
        <v>46</v>
      </c>
      <c r="AH682" t="s">
        <v>45</v>
      </c>
      <c r="AI682" s="4">
        <v>44617</v>
      </c>
      <c r="AJ682" s="6">
        <f>IF(C682="","Sin Fecha Inicial",IF(AI682="","Sin Fecha Solucion",NETWORKDAYS.INTL(C682,AI682,1,FESTIVOS!$A$1:$A$17)-1))</f>
        <v>1</v>
      </c>
      <c r="AK682" s="5">
        <v>30</v>
      </c>
      <c r="AL682" s="5" t="s">
        <v>389</v>
      </c>
    </row>
    <row r="683" spans="1:38" x14ac:dyDescent="0.25">
      <c r="A683" t="s">
        <v>58</v>
      </c>
      <c r="B683">
        <v>2022001067</v>
      </c>
      <c r="C683" s="4">
        <v>44616</v>
      </c>
      <c r="D683" t="s">
        <v>40</v>
      </c>
      <c r="E683" t="s">
        <v>1188</v>
      </c>
      <c r="F683" t="s">
        <v>35</v>
      </c>
      <c r="G683" t="s">
        <v>41</v>
      </c>
      <c r="H683">
        <v>1142701</v>
      </c>
      <c r="I683">
        <v>20220121110</v>
      </c>
      <c r="J683"/>
      <c r="K683" s="4"/>
      <c r="L683"/>
      <c r="M683" t="s">
        <v>223</v>
      </c>
      <c r="N683"/>
      <c r="O683" t="s">
        <v>7</v>
      </c>
      <c r="P683">
        <v>79634354</v>
      </c>
      <c r="Q683" t="s">
        <v>240</v>
      </c>
      <c r="R683" t="s">
        <v>223</v>
      </c>
      <c r="S683" t="s">
        <v>2320</v>
      </c>
      <c r="T683" t="s">
        <v>51</v>
      </c>
      <c r="U683" t="s">
        <v>2321</v>
      </c>
      <c r="V683" t="s">
        <v>43</v>
      </c>
      <c r="W683" t="s">
        <v>44</v>
      </c>
      <c r="X683" t="s">
        <v>44</v>
      </c>
      <c r="Y683" t="s">
        <v>44</v>
      </c>
      <c r="Z683" t="s">
        <v>39</v>
      </c>
      <c r="AA683" t="s">
        <v>68</v>
      </c>
      <c r="AB683" s="4">
        <v>44617</v>
      </c>
      <c r="AC683" t="s">
        <v>1216</v>
      </c>
      <c r="AD683" t="s">
        <v>37</v>
      </c>
      <c r="AE683" t="s">
        <v>45</v>
      </c>
      <c r="AF683" t="s">
        <v>223</v>
      </c>
      <c r="AG683" t="s">
        <v>46</v>
      </c>
      <c r="AH683" t="s">
        <v>45</v>
      </c>
      <c r="AI683" s="4">
        <v>44617</v>
      </c>
      <c r="AJ683" s="6">
        <f>IF(C683="","Sin Fecha Inicial",IF(AI683="","Sin Fecha Solucion",NETWORKDAYS.INTL(C683,AI683,1,FESTIVOS!$A$1:$A$17)-1))</f>
        <v>1</v>
      </c>
      <c r="AK683" s="5">
        <v>30</v>
      </c>
      <c r="AL683" s="5" t="s">
        <v>389</v>
      </c>
    </row>
    <row r="684" spans="1:38" x14ac:dyDescent="0.25">
      <c r="A684" t="s">
        <v>58</v>
      </c>
      <c r="B684">
        <v>2022001076</v>
      </c>
      <c r="C684" s="4">
        <v>44617</v>
      </c>
      <c r="D684" t="s">
        <v>38</v>
      </c>
      <c r="E684" t="s">
        <v>1216</v>
      </c>
      <c r="F684" t="s">
        <v>35</v>
      </c>
      <c r="G684" t="s">
        <v>41</v>
      </c>
      <c r="H684">
        <v>1143620</v>
      </c>
      <c r="I684"/>
      <c r="J684"/>
      <c r="K684" s="4"/>
      <c r="L684"/>
      <c r="M684" t="s">
        <v>223</v>
      </c>
      <c r="N684"/>
      <c r="O684" t="s">
        <v>7</v>
      </c>
      <c r="P684"/>
      <c r="Q684" t="s">
        <v>2322</v>
      </c>
      <c r="R684" t="s">
        <v>223</v>
      </c>
      <c r="S684" t="s">
        <v>2323</v>
      </c>
      <c r="T684" t="s">
        <v>51</v>
      </c>
      <c r="U684" t="s">
        <v>2324</v>
      </c>
      <c r="V684" t="s">
        <v>43</v>
      </c>
      <c r="W684" t="s">
        <v>44</v>
      </c>
      <c r="X684" t="s">
        <v>44</v>
      </c>
      <c r="Y684" t="s">
        <v>44</v>
      </c>
      <c r="Z684" t="s">
        <v>39</v>
      </c>
      <c r="AA684" t="s">
        <v>68</v>
      </c>
      <c r="AB684" s="4">
        <v>44617</v>
      </c>
      <c r="AC684" t="s">
        <v>1242</v>
      </c>
      <c r="AD684" t="s">
        <v>37</v>
      </c>
      <c r="AE684" t="s">
        <v>45</v>
      </c>
      <c r="AF684" t="s">
        <v>223</v>
      </c>
      <c r="AG684" t="s">
        <v>46</v>
      </c>
      <c r="AH684" t="s">
        <v>45</v>
      </c>
      <c r="AI684" s="4">
        <v>44617</v>
      </c>
      <c r="AJ684" s="6">
        <f>IF(C684="","Sin Fecha Inicial",IF(AI684="","Sin Fecha Solucion",NETWORKDAYS.INTL(C684,AI684,1,FESTIVOS!$A$1:$A$17)-1))</f>
        <v>0</v>
      </c>
      <c r="AK684" s="5">
        <v>30</v>
      </c>
      <c r="AL684" s="5" t="s">
        <v>389</v>
      </c>
    </row>
    <row r="685" spans="1:38" x14ac:dyDescent="0.25">
      <c r="A685" t="s">
        <v>58</v>
      </c>
      <c r="B685">
        <v>2022001092</v>
      </c>
      <c r="C685" s="4">
        <v>44617</v>
      </c>
      <c r="D685" t="s">
        <v>40</v>
      </c>
      <c r="E685" t="s">
        <v>1216</v>
      </c>
      <c r="F685" t="s">
        <v>35</v>
      </c>
      <c r="G685" t="s">
        <v>41</v>
      </c>
      <c r="H685">
        <v>898628</v>
      </c>
      <c r="I685"/>
      <c r="J685"/>
      <c r="K685" s="4"/>
      <c r="L685"/>
      <c r="M685" t="s">
        <v>223</v>
      </c>
      <c r="N685"/>
      <c r="O685" t="s">
        <v>7</v>
      </c>
      <c r="P685"/>
      <c r="Q685" t="s">
        <v>2325</v>
      </c>
      <c r="R685" t="s">
        <v>223</v>
      </c>
      <c r="S685" t="s">
        <v>2326</v>
      </c>
      <c r="T685" t="s">
        <v>62</v>
      </c>
      <c r="U685" t="s">
        <v>223</v>
      </c>
      <c r="V685" t="s">
        <v>43</v>
      </c>
      <c r="W685" t="s">
        <v>44</v>
      </c>
      <c r="X685" t="s">
        <v>44</v>
      </c>
      <c r="Y685" t="s">
        <v>44</v>
      </c>
      <c r="Z685" t="s">
        <v>39</v>
      </c>
      <c r="AA685" t="s">
        <v>68</v>
      </c>
      <c r="AB685" s="4">
        <v>44617</v>
      </c>
      <c r="AC685" t="s">
        <v>1216</v>
      </c>
      <c r="AD685" t="s">
        <v>37</v>
      </c>
      <c r="AE685" t="s">
        <v>45</v>
      </c>
      <c r="AF685" t="s">
        <v>223</v>
      </c>
      <c r="AG685" t="s">
        <v>46</v>
      </c>
      <c r="AH685" t="s">
        <v>45</v>
      </c>
      <c r="AI685" s="4">
        <v>44617</v>
      </c>
      <c r="AJ685" s="6">
        <f>IF(C685="","Sin Fecha Inicial",IF(AI685="","Sin Fecha Solucion",NETWORKDAYS.INTL(C685,AI685,1,FESTIVOS!$A$1:$A$17)-1))</f>
        <v>0</v>
      </c>
      <c r="AK685" s="5">
        <v>30</v>
      </c>
      <c r="AL685" s="5" t="s">
        <v>389</v>
      </c>
    </row>
    <row r="686" spans="1:38" x14ac:dyDescent="0.25">
      <c r="A686" t="s">
        <v>58</v>
      </c>
      <c r="B686">
        <v>2022001083</v>
      </c>
      <c r="C686" s="4">
        <v>44617</v>
      </c>
      <c r="D686" t="s">
        <v>40</v>
      </c>
      <c r="E686" t="s">
        <v>1216</v>
      </c>
      <c r="F686" t="s">
        <v>35</v>
      </c>
      <c r="G686" t="s">
        <v>41</v>
      </c>
      <c r="H686">
        <v>26268</v>
      </c>
      <c r="I686">
        <v>20220065010</v>
      </c>
      <c r="J686"/>
      <c r="K686" s="4"/>
      <c r="L686"/>
      <c r="M686" t="s">
        <v>223</v>
      </c>
      <c r="N686"/>
      <c r="O686" t="s">
        <v>7</v>
      </c>
      <c r="P686"/>
      <c r="Q686" t="s">
        <v>250</v>
      </c>
      <c r="R686" t="s">
        <v>223</v>
      </c>
      <c r="S686" t="s">
        <v>2327</v>
      </c>
      <c r="T686" t="s">
        <v>62</v>
      </c>
      <c r="U686" t="s">
        <v>2328</v>
      </c>
      <c r="V686" t="s">
        <v>43</v>
      </c>
      <c r="W686" t="s">
        <v>44</v>
      </c>
      <c r="X686" t="s">
        <v>44</v>
      </c>
      <c r="Y686" t="s">
        <v>44</v>
      </c>
      <c r="Z686" t="s">
        <v>39</v>
      </c>
      <c r="AA686" t="s">
        <v>68</v>
      </c>
      <c r="AB686" s="4">
        <v>44620</v>
      </c>
      <c r="AC686" t="s">
        <v>1279</v>
      </c>
      <c r="AD686" t="s">
        <v>37</v>
      </c>
      <c r="AE686" t="s">
        <v>45</v>
      </c>
      <c r="AF686" t="s">
        <v>223</v>
      </c>
      <c r="AG686" t="s">
        <v>46</v>
      </c>
      <c r="AH686" t="s">
        <v>45</v>
      </c>
      <c r="AI686" s="4">
        <v>44620</v>
      </c>
      <c r="AJ686" s="6">
        <f>IF(C686="","Sin Fecha Inicial",IF(AI686="","Sin Fecha Solucion",NETWORKDAYS.INTL(C686,AI686,1,FESTIVOS!$A$1:$A$17)-1))</f>
        <v>1</v>
      </c>
      <c r="AK686" s="5">
        <v>30</v>
      </c>
      <c r="AL686" s="5" t="s">
        <v>389</v>
      </c>
    </row>
    <row r="687" spans="1:38" x14ac:dyDescent="0.25">
      <c r="A687" t="s">
        <v>58</v>
      </c>
      <c r="B687">
        <v>2022001091</v>
      </c>
      <c r="C687" s="4">
        <v>44617</v>
      </c>
      <c r="D687" t="s">
        <v>40</v>
      </c>
      <c r="E687" t="s">
        <v>1216</v>
      </c>
      <c r="F687" t="s">
        <v>35</v>
      </c>
      <c r="G687" t="s">
        <v>41</v>
      </c>
      <c r="H687">
        <v>775699</v>
      </c>
      <c r="I687"/>
      <c r="J687"/>
      <c r="K687" s="4"/>
      <c r="L687"/>
      <c r="M687" t="s">
        <v>223</v>
      </c>
      <c r="N687"/>
      <c r="O687" t="s">
        <v>7</v>
      </c>
      <c r="P687">
        <v>66827124</v>
      </c>
      <c r="Q687" t="s">
        <v>2329</v>
      </c>
      <c r="R687" t="s">
        <v>223</v>
      </c>
      <c r="S687" t="s">
        <v>2330</v>
      </c>
      <c r="T687" t="s">
        <v>71</v>
      </c>
      <c r="U687" t="s">
        <v>2331</v>
      </c>
      <c r="V687" t="s">
        <v>87</v>
      </c>
      <c r="W687" t="s">
        <v>44</v>
      </c>
      <c r="X687" t="s">
        <v>44</v>
      </c>
      <c r="Y687" t="s">
        <v>44</v>
      </c>
      <c r="Z687" t="s">
        <v>39</v>
      </c>
      <c r="AA687" t="s">
        <v>68</v>
      </c>
      <c r="AB687" s="4">
        <v>44620</v>
      </c>
      <c r="AC687" t="s">
        <v>1242</v>
      </c>
      <c r="AD687" t="s">
        <v>37</v>
      </c>
      <c r="AE687" t="s">
        <v>45</v>
      </c>
      <c r="AF687" t="s">
        <v>223</v>
      </c>
      <c r="AG687" t="s">
        <v>45</v>
      </c>
      <c r="AH687" t="s">
        <v>45</v>
      </c>
      <c r="AI687" s="4">
        <v>44620</v>
      </c>
      <c r="AJ687" s="6">
        <f>IF(C687="","Sin Fecha Inicial",IF(AI687="","Sin Fecha Solucion",NETWORKDAYS.INTL(C687,AI687,1,FESTIVOS!$A$1:$A$17)-1))</f>
        <v>1</v>
      </c>
      <c r="AK687" s="5">
        <v>30</v>
      </c>
      <c r="AL687" s="5" t="s">
        <v>389</v>
      </c>
    </row>
    <row r="688" spans="1:38" x14ac:dyDescent="0.25">
      <c r="A688" t="s">
        <v>58</v>
      </c>
      <c r="B688">
        <v>2022001101</v>
      </c>
      <c r="C688" s="4">
        <v>44617</v>
      </c>
      <c r="D688" t="s">
        <v>40</v>
      </c>
      <c r="E688" t="s">
        <v>1216</v>
      </c>
      <c r="F688" t="s">
        <v>35</v>
      </c>
      <c r="G688" t="s">
        <v>41</v>
      </c>
      <c r="H688">
        <v>605863</v>
      </c>
      <c r="I688">
        <v>20200048746</v>
      </c>
      <c r="J688"/>
      <c r="K688" s="4"/>
      <c r="L688"/>
      <c r="M688" t="s">
        <v>223</v>
      </c>
      <c r="N688"/>
      <c r="O688" t="s">
        <v>7</v>
      </c>
      <c r="P688">
        <v>66932213</v>
      </c>
      <c r="Q688" t="s">
        <v>2332</v>
      </c>
      <c r="R688" t="s">
        <v>223</v>
      </c>
      <c r="S688" t="s">
        <v>2333</v>
      </c>
      <c r="T688" t="s">
        <v>62</v>
      </c>
      <c r="U688" t="s">
        <v>2334</v>
      </c>
      <c r="V688" t="s">
        <v>43</v>
      </c>
      <c r="W688" t="s">
        <v>44</v>
      </c>
      <c r="X688" t="s">
        <v>44</v>
      </c>
      <c r="Y688" t="s">
        <v>44</v>
      </c>
      <c r="Z688" t="s">
        <v>39</v>
      </c>
      <c r="AA688" t="s">
        <v>68</v>
      </c>
      <c r="AB688" s="4">
        <v>44620</v>
      </c>
      <c r="AC688" t="s">
        <v>1242</v>
      </c>
      <c r="AD688" t="s">
        <v>37</v>
      </c>
      <c r="AE688" t="s">
        <v>45</v>
      </c>
      <c r="AF688" t="s">
        <v>223</v>
      </c>
      <c r="AG688" t="s">
        <v>46</v>
      </c>
      <c r="AH688" t="s">
        <v>45</v>
      </c>
      <c r="AI688" s="4">
        <v>44620</v>
      </c>
      <c r="AJ688" s="6">
        <f>IF(C688="","Sin Fecha Inicial",IF(AI688="","Sin Fecha Solucion",NETWORKDAYS.INTL(C688,AI688,1,FESTIVOS!$A$1:$A$17)-1))</f>
        <v>1</v>
      </c>
      <c r="AK688" s="5">
        <v>30</v>
      </c>
      <c r="AL688" s="5" t="s">
        <v>389</v>
      </c>
    </row>
    <row r="689" spans="1:38" x14ac:dyDescent="0.25">
      <c r="A689" t="s">
        <v>58</v>
      </c>
      <c r="B689">
        <v>2022001102</v>
      </c>
      <c r="C689" s="4">
        <v>44617</v>
      </c>
      <c r="D689" t="s">
        <v>61</v>
      </c>
      <c r="E689" t="s">
        <v>1216</v>
      </c>
      <c r="F689" t="s">
        <v>35</v>
      </c>
      <c r="G689" t="s">
        <v>91</v>
      </c>
      <c r="H689">
        <v>2100</v>
      </c>
      <c r="I689"/>
      <c r="J689"/>
      <c r="K689" s="4"/>
      <c r="L689"/>
      <c r="M689" t="s">
        <v>223</v>
      </c>
      <c r="N689"/>
      <c r="O689" t="s">
        <v>7</v>
      </c>
      <c r="P689">
        <v>31957846</v>
      </c>
      <c r="Q689" t="s">
        <v>2335</v>
      </c>
      <c r="R689" t="s">
        <v>223</v>
      </c>
      <c r="S689" t="s">
        <v>2336</v>
      </c>
      <c r="T689" t="s">
        <v>51</v>
      </c>
      <c r="U689" t="s">
        <v>2337</v>
      </c>
      <c r="V689" t="s">
        <v>43</v>
      </c>
      <c r="W689" t="s">
        <v>44</v>
      </c>
      <c r="X689" t="s">
        <v>44</v>
      </c>
      <c r="Y689" t="s">
        <v>44</v>
      </c>
      <c r="Z689" t="s">
        <v>39</v>
      </c>
      <c r="AA689" t="s">
        <v>68</v>
      </c>
      <c r="AB689" s="4">
        <v>44620</v>
      </c>
      <c r="AC689" t="s">
        <v>1339</v>
      </c>
      <c r="AD689" t="s">
        <v>37</v>
      </c>
      <c r="AE689" t="s">
        <v>45</v>
      </c>
      <c r="AF689" t="s">
        <v>223</v>
      </c>
      <c r="AG689" t="s">
        <v>46</v>
      </c>
      <c r="AH689" t="s">
        <v>45</v>
      </c>
      <c r="AI689" s="4">
        <v>44620</v>
      </c>
      <c r="AJ689" s="6">
        <f>IF(C689="","Sin Fecha Inicial",IF(AI689="","Sin Fecha Solucion",NETWORKDAYS.INTL(C689,AI689,1,FESTIVOS!$A$1:$A$17)-1))</f>
        <v>1</v>
      </c>
      <c r="AK689" s="5">
        <v>30</v>
      </c>
      <c r="AL689" s="5" t="s">
        <v>389</v>
      </c>
    </row>
    <row r="690" spans="1:38" x14ac:dyDescent="0.25">
      <c r="A690" t="s">
        <v>58</v>
      </c>
      <c r="B690">
        <v>2022001117</v>
      </c>
      <c r="C690" s="4">
        <v>44620</v>
      </c>
      <c r="D690" t="s">
        <v>40</v>
      </c>
      <c r="E690" t="s">
        <v>1242</v>
      </c>
      <c r="F690" t="s">
        <v>35</v>
      </c>
      <c r="G690" t="s">
        <v>41</v>
      </c>
      <c r="H690">
        <v>611348</v>
      </c>
      <c r="I690">
        <v>20210082641</v>
      </c>
      <c r="J690"/>
      <c r="K690" s="4"/>
      <c r="L690"/>
      <c r="M690" t="s">
        <v>223</v>
      </c>
      <c r="N690"/>
      <c r="O690" t="s">
        <v>7</v>
      </c>
      <c r="P690">
        <v>94501981</v>
      </c>
      <c r="Q690" t="s">
        <v>2338</v>
      </c>
      <c r="R690" t="s">
        <v>2339</v>
      </c>
      <c r="S690" t="s">
        <v>2340</v>
      </c>
      <c r="T690" t="s">
        <v>62</v>
      </c>
      <c r="U690" t="s">
        <v>2341</v>
      </c>
      <c r="V690" t="s">
        <v>43</v>
      </c>
      <c r="W690" t="s">
        <v>44</v>
      </c>
      <c r="X690" t="s">
        <v>44</v>
      </c>
      <c r="Y690" t="s">
        <v>44</v>
      </c>
      <c r="Z690" t="s">
        <v>39</v>
      </c>
      <c r="AA690" t="s">
        <v>68</v>
      </c>
      <c r="AB690" s="4">
        <v>44620</v>
      </c>
      <c r="AC690" t="s">
        <v>1279</v>
      </c>
      <c r="AD690" t="s">
        <v>37</v>
      </c>
      <c r="AE690" t="s">
        <v>45</v>
      </c>
      <c r="AF690" t="s">
        <v>223</v>
      </c>
      <c r="AG690" t="s">
        <v>46</v>
      </c>
      <c r="AH690" t="s">
        <v>45</v>
      </c>
      <c r="AI690" s="4">
        <v>44620</v>
      </c>
      <c r="AJ690" s="6">
        <f>IF(C690="","Sin Fecha Inicial",IF(AI690="","Sin Fecha Solucion",NETWORKDAYS.INTL(C690,AI690,1,FESTIVOS!$A$1:$A$17)-1))</f>
        <v>0</v>
      </c>
      <c r="AK690" s="5">
        <v>30</v>
      </c>
      <c r="AL690" s="5" t="s">
        <v>389</v>
      </c>
    </row>
    <row r="691" spans="1:38" x14ac:dyDescent="0.25">
      <c r="A691" t="s">
        <v>58</v>
      </c>
      <c r="B691">
        <v>2022001130</v>
      </c>
      <c r="C691" s="4">
        <v>44620</v>
      </c>
      <c r="D691" t="s">
        <v>40</v>
      </c>
      <c r="E691" t="s">
        <v>1242</v>
      </c>
      <c r="F691" t="s">
        <v>35</v>
      </c>
      <c r="G691" t="s">
        <v>91</v>
      </c>
      <c r="H691">
        <v>9856</v>
      </c>
      <c r="I691">
        <v>20220103693</v>
      </c>
      <c r="J691"/>
      <c r="K691" s="4"/>
      <c r="L691"/>
      <c r="M691" t="s">
        <v>223</v>
      </c>
      <c r="N691"/>
      <c r="O691" t="s">
        <v>7</v>
      </c>
      <c r="P691">
        <v>14979250</v>
      </c>
      <c r="Q691" t="s">
        <v>2342</v>
      </c>
      <c r="R691" t="s">
        <v>223</v>
      </c>
      <c r="S691" t="s">
        <v>2343</v>
      </c>
      <c r="T691" t="s">
        <v>62</v>
      </c>
      <c r="U691" t="s">
        <v>2344</v>
      </c>
      <c r="V691" t="s">
        <v>43</v>
      </c>
      <c r="W691" t="s">
        <v>44</v>
      </c>
      <c r="X691" t="s">
        <v>44</v>
      </c>
      <c r="Y691" t="s">
        <v>44</v>
      </c>
      <c r="Z691" t="s">
        <v>39</v>
      </c>
      <c r="AA691" t="s">
        <v>68</v>
      </c>
      <c r="AB691" s="4">
        <v>44620</v>
      </c>
      <c r="AC691" t="s">
        <v>1242</v>
      </c>
      <c r="AD691" t="s">
        <v>37</v>
      </c>
      <c r="AE691" t="s">
        <v>45</v>
      </c>
      <c r="AF691" t="s">
        <v>223</v>
      </c>
      <c r="AG691" t="s">
        <v>46</v>
      </c>
      <c r="AH691" t="s">
        <v>45</v>
      </c>
      <c r="AI691" s="4">
        <v>44620</v>
      </c>
      <c r="AJ691" s="6">
        <f>IF(C691="","Sin Fecha Inicial",IF(AI691="","Sin Fecha Solucion",NETWORKDAYS.INTL(C691,AI691,1,FESTIVOS!$A$1:$A$17)-1))</f>
        <v>0</v>
      </c>
      <c r="AK691" s="5">
        <v>1</v>
      </c>
      <c r="AL691" s="5" t="str">
        <f t="shared" ref="AL691:AL697" si="14">IF(AJ691&lt;=AK691,"CUMPLE","No cumple")</f>
        <v>CUMPLE</v>
      </c>
    </row>
    <row r="692" spans="1:38" x14ac:dyDescent="0.25">
      <c r="A692" t="s">
        <v>58</v>
      </c>
      <c r="B692">
        <v>2022001118</v>
      </c>
      <c r="C692" s="4">
        <v>44620</v>
      </c>
      <c r="D692" t="s">
        <v>40</v>
      </c>
      <c r="E692" t="s">
        <v>1242</v>
      </c>
      <c r="F692" t="s">
        <v>35</v>
      </c>
      <c r="G692" t="s">
        <v>41</v>
      </c>
      <c r="H692">
        <v>1055874</v>
      </c>
      <c r="I692">
        <v>20220136076</v>
      </c>
      <c r="J692"/>
      <c r="K692" s="4"/>
      <c r="L692"/>
      <c r="M692" t="s">
        <v>223</v>
      </c>
      <c r="N692"/>
      <c r="O692" t="s">
        <v>7</v>
      </c>
      <c r="P692">
        <v>29740370</v>
      </c>
      <c r="Q692" t="s">
        <v>2345</v>
      </c>
      <c r="R692" t="s">
        <v>2346</v>
      </c>
      <c r="S692" t="s">
        <v>175</v>
      </c>
      <c r="T692" t="s">
        <v>62</v>
      </c>
      <c r="U692" t="s">
        <v>2347</v>
      </c>
      <c r="V692" t="s">
        <v>43</v>
      </c>
      <c r="W692" t="s">
        <v>44</v>
      </c>
      <c r="X692" t="s">
        <v>44</v>
      </c>
      <c r="Y692" t="s">
        <v>44</v>
      </c>
      <c r="Z692" t="s">
        <v>39</v>
      </c>
      <c r="AA692" t="s">
        <v>68</v>
      </c>
      <c r="AB692" s="4">
        <v>44621</v>
      </c>
      <c r="AC692" t="s">
        <v>1263</v>
      </c>
      <c r="AD692" t="s">
        <v>37</v>
      </c>
      <c r="AE692" t="s">
        <v>45</v>
      </c>
      <c r="AF692" t="s">
        <v>223</v>
      </c>
      <c r="AG692" t="s">
        <v>46</v>
      </c>
      <c r="AH692" t="s">
        <v>45</v>
      </c>
      <c r="AI692" s="4">
        <v>44621</v>
      </c>
      <c r="AJ692" s="6">
        <f>IF(C692="","Sin Fecha Inicial",IF(AI692="","Sin Fecha Solucion",NETWORKDAYS.INTL(C692,AI692,1,FESTIVOS!$A$1:$A$17)-1))</f>
        <v>1</v>
      </c>
      <c r="AK692" s="5">
        <v>1</v>
      </c>
      <c r="AL692" s="5" t="str">
        <f t="shared" si="14"/>
        <v>CUMPLE</v>
      </c>
    </row>
    <row r="693" spans="1:38" x14ac:dyDescent="0.25">
      <c r="A693" t="s">
        <v>58</v>
      </c>
      <c r="B693">
        <v>2022001121</v>
      </c>
      <c r="C693" s="4">
        <v>44620</v>
      </c>
      <c r="D693" t="s">
        <v>40</v>
      </c>
      <c r="E693" t="s">
        <v>1242</v>
      </c>
      <c r="F693" t="s">
        <v>35</v>
      </c>
      <c r="G693" t="s">
        <v>41</v>
      </c>
      <c r="H693">
        <v>20009</v>
      </c>
      <c r="I693"/>
      <c r="J693"/>
      <c r="K693" s="4"/>
      <c r="L693"/>
      <c r="M693" t="s">
        <v>223</v>
      </c>
      <c r="N693"/>
      <c r="O693" t="s">
        <v>7</v>
      </c>
      <c r="P693">
        <v>10529629</v>
      </c>
      <c r="Q693" t="s">
        <v>2348</v>
      </c>
      <c r="R693" t="s">
        <v>223</v>
      </c>
      <c r="S693" t="s">
        <v>2349</v>
      </c>
      <c r="T693" t="s">
        <v>84</v>
      </c>
      <c r="U693" t="s">
        <v>2350</v>
      </c>
      <c r="V693" t="s">
        <v>43</v>
      </c>
      <c r="W693" t="s">
        <v>44</v>
      </c>
      <c r="X693" t="s">
        <v>44</v>
      </c>
      <c r="Y693" t="s">
        <v>44</v>
      </c>
      <c r="Z693" t="s">
        <v>39</v>
      </c>
      <c r="AA693" t="s">
        <v>68</v>
      </c>
      <c r="AB693" s="4">
        <v>44621</v>
      </c>
      <c r="AC693" t="s">
        <v>1263</v>
      </c>
      <c r="AD693" t="s">
        <v>37</v>
      </c>
      <c r="AE693" t="s">
        <v>45</v>
      </c>
      <c r="AF693" t="s">
        <v>223</v>
      </c>
      <c r="AG693" t="s">
        <v>46</v>
      </c>
      <c r="AH693" t="s">
        <v>45</v>
      </c>
      <c r="AI693" s="4">
        <v>44621</v>
      </c>
      <c r="AJ693" s="6">
        <f>IF(C693="","Sin Fecha Inicial",IF(AI693="","Sin Fecha Solucion",NETWORKDAYS.INTL(C693,AI693,1,FESTIVOS!$A$1:$A$17)-1))</f>
        <v>1</v>
      </c>
      <c r="AK693" s="5">
        <v>1</v>
      </c>
      <c r="AL693" s="5" t="str">
        <f t="shared" si="14"/>
        <v>CUMPLE</v>
      </c>
    </row>
    <row r="694" spans="1:38" x14ac:dyDescent="0.25">
      <c r="A694" t="s">
        <v>58</v>
      </c>
      <c r="B694">
        <v>2022001141</v>
      </c>
      <c r="C694" s="4">
        <v>44620</v>
      </c>
      <c r="D694" t="s">
        <v>40</v>
      </c>
      <c r="E694" t="s">
        <v>1242</v>
      </c>
      <c r="F694" t="s">
        <v>35</v>
      </c>
      <c r="G694" t="s">
        <v>41</v>
      </c>
      <c r="H694">
        <v>616152</v>
      </c>
      <c r="I694"/>
      <c r="J694"/>
      <c r="K694" s="4"/>
      <c r="L694"/>
      <c r="M694" t="s">
        <v>223</v>
      </c>
      <c r="N694"/>
      <c r="O694" t="s">
        <v>7</v>
      </c>
      <c r="P694"/>
      <c r="Q694" t="s">
        <v>2351</v>
      </c>
      <c r="R694" t="s">
        <v>223</v>
      </c>
      <c r="S694" t="s">
        <v>2352</v>
      </c>
      <c r="T694" t="s">
        <v>51</v>
      </c>
      <c r="U694" t="s">
        <v>223</v>
      </c>
      <c r="V694" t="s">
        <v>43</v>
      </c>
      <c r="W694" t="s">
        <v>44</v>
      </c>
      <c r="X694" t="s">
        <v>44</v>
      </c>
      <c r="Y694" t="s">
        <v>44</v>
      </c>
      <c r="Z694" t="s">
        <v>39</v>
      </c>
      <c r="AA694" t="s">
        <v>68</v>
      </c>
      <c r="AB694" s="4">
        <v>44621</v>
      </c>
      <c r="AC694" t="s">
        <v>1263</v>
      </c>
      <c r="AD694" t="s">
        <v>37</v>
      </c>
      <c r="AE694" t="s">
        <v>45</v>
      </c>
      <c r="AF694" t="s">
        <v>223</v>
      </c>
      <c r="AG694" t="s">
        <v>46</v>
      </c>
      <c r="AH694" t="s">
        <v>45</v>
      </c>
      <c r="AI694" s="4">
        <v>44621</v>
      </c>
      <c r="AJ694" s="6">
        <f>IF(C694="","Sin Fecha Inicial",IF(AI694="","Sin Fecha Solucion",NETWORKDAYS.INTL(C694,AI694,1,FESTIVOS!$A$1:$A$17)-1))</f>
        <v>1</v>
      </c>
      <c r="AK694" s="5">
        <v>1</v>
      </c>
      <c r="AL694" s="5" t="str">
        <f t="shared" si="14"/>
        <v>CUMPLE</v>
      </c>
    </row>
    <row r="695" spans="1:38" x14ac:dyDescent="0.25">
      <c r="A695" t="s">
        <v>58</v>
      </c>
      <c r="B695">
        <v>2022001153</v>
      </c>
      <c r="C695" s="4">
        <v>44621</v>
      </c>
      <c r="D695" t="s">
        <v>40</v>
      </c>
      <c r="E695" t="s">
        <v>1263</v>
      </c>
      <c r="F695" t="s">
        <v>35</v>
      </c>
      <c r="G695" t="s">
        <v>41</v>
      </c>
      <c r="H695">
        <v>1001950</v>
      </c>
      <c r="I695"/>
      <c r="J695"/>
      <c r="K695" s="4"/>
      <c r="L695"/>
      <c r="M695" t="s">
        <v>223</v>
      </c>
      <c r="N695"/>
      <c r="O695" t="s">
        <v>7</v>
      </c>
      <c r="P695"/>
      <c r="Q695" t="s">
        <v>2353</v>
      </c>
      <c r="R695" t="s">
        <v>223</v>
      </c>
      <c r="S695" t="s">
        <v>223</v>
      </c>
      <c r="T695" t="s">
        <v>71</v>
      </c>
      <c r="U695" t="s">
        <v>2354</v>
      </c>
      <c r="V695" t="s">
        <v>43</v>
      </c>
      <c r="W695" t="s">
        <v>44</v>
      </c>
      <c r="X695" t="s">
        <v>44</v>
      </c>
      <c r="Y695" t="s">
        <v>44</v>
      </c>
      <c r="Z695" t="s">
        <v>39</v>
      </c>
      <c r="AA695" t="s">
        <v>68</v>
      </c>
      <c r="AB695" s="4">
        <v>44622</v>
      </c>
      <c r="AC695" t="s">
        <v>1279</v>
      </c>
      <c r="AD695" t="s">
        <v>37</v>
      </c>
      <c r="AE695" t="s">
        <v>45</v>
      </c>
      <c r="AF695" t="s">
        <v>223</v>
      </c>
      <c r="AG695" t="s">
        <v>46</v>
      </c>
      <c r="AH695" t="s">
        <v>45</v>
      </c>
      <c r="AI695" s="4">
        <v>44622</v>
      </c>
      <c r="AJ695" s="6">
        <f>IF(C695="","Sin Fecha Inicial",IF(AI695="","Sin Fecha Solucion",NETWORKDAYS.INTL(C695,AI695,1,FESTIVOS!$A$1:$A$17)-1))</f>
        <v>1</v>
      </c>
      <c r="AK695" s="5">
        <v>1</v>
      </c>
      <c r="AL695" s="5" t="str">
        <f t="shared" si="14"/>
        <v>CUMPLE</v>
      </c>
    </row>
    <row r="696" spans="1:38" x14ac:dyDescent="0.25">
      <c r="A696" t="s">
        <v>58</v>
      </c>
      <c r="B696">
        <v>2022001155</v>
      </c>
      <c r="C696" s="4">
        <v>44621</v>
      </c>
      <c r="D696" t="s">
        <v>40</v>
      </c>
      <c r="E696" t="s">
        <v>1263</v>
      </c>
      <c r="F696" t="s">
        <v>35</v>
      </c>
      <c r="G696" t="s">
        <v>41</v>
      </c>
      <c r="H696">
        <v>1142720</v>
      </c>
      <c r="I696">
        <v>20220107794</v>
      </c>
      <c r="J696"/>
      <c r="K696" s="4"/>
      <c r="L696"/>
      <c r="M696" t="s">
        <v>223</v>
      </c>
      <c r="N696"/>
      <c r="O696" t="s">
        <v>7</v>
      </c>
      <c r="P696">
        <v>1126966639</v>
      </c>
      <c r="Q696" t="s">
        <v>2355</v>
      </c>
      <c r="R696" t="s">
        <v>2356</v>
      </c>
      <c r="S696" t="s">
        <v>2357</v>
      </c>
      <c r="T696" t="s">
        <v>62</v>
      </c>
      <c r="U696" t="s">
        <v>2358</v>
      </c>
      <c r="V696" t="s">
        <v>43</v>
      </c>
      <c r="W696" t="s">
        <v>44</v>
      </c>
      <c r="X696" t="s">
        <v>44</v>
      </c>
      <c r="Y696" t="s">
        <v>44</v>
      </c>
      <c r="Z696" t="s">
        <v>39</v>
      </c>
      <c r="AA696" t="s">
        <v>68</v>
      </c>
      <c r="AB696" s="4">
        <v>44622</v>
      </c>
      <c r="AC696" t="s">
        <v>1279</v>
      </c>
      <c r="AD696" t="s">
        <v>37</v>
      </c>
      <c r="AE696" t="s">
        <v>45</v>
      </c>
      <c r="AF696" t="s">
        <v>223</v>
      </c>
      <c r="AG696" t="s">
        <v>46</v>
      </c>
      <c r="AH696" t="s">
        <v>45</v>
      </c>
      <c r="AI696" s="4">
        <v>44622</v>
      </c>
      <c r="AJ696" s="6">
        <f>IF(C696="","Sin Fecha Inicial",IF(AI696="","Sin Fecha Solucion",NETWORKDAYS.INTL(C696,AI696,1,FESTIVOS!$A$1:$A$17)-1))</f>
        <v>1</v>
      </c>
      <c r="AK696" s="5">
        <v>1</v>
      </c>
      <c r="AL696" s="5" t="str">
        <f t="shared" si="14"/>
        <v>CUMPLE</v>
      </c>
    </row>
    <row r="697" spans="1:38" x14ac:dyDescent="0.25">
      <c r="A697" t="s">
        <v>58</v>
      </c>
      <c r="B697">
        <v>2022001157</v>
      </c>
      <c r="C697" s="4">
        <v>44621</v>
      </c>
      <c r="D697" t="s">
        <v>40</v>
      </c>
      <c r="E697" t="s">
        <v>1263</v>
      </c>
      <c r="F697" t="s">
        <v>35</v>
      </c>
      <c r="G697" t="s">
        <v>41</v>
      </c>
      <c r="H697">
        <v>1097682</v>
      </c>
      <c r="I697">
        <v>20200546238</v>
      </c>
      <c r="J697"/>
      <c r="K697" s="4"/>
      <c r="L697"/>
      <c r="M697" t="s">
        <v>223</v>
      </c>
      <c r="N697"/>
      <c r="O697" t="s">
        <v>7</v>
      </c>
      <c r="P697">
        <v>66654728</v>
      </c>
      <c r="Q697" t="s">
        <v>2359</v>
      </c>
      <c r="R697" t="s">
        <v>223</v>
      </c>
      <c r="S697" t="s">
        <v>2360</v>
      </c>
      <c r="T697" t="s">
        <v>62</v>
      </c>
      <c r="U697" t="s">
        <v>2361</v>
      </c>
      <c r="V697" t="s">
        <v>43</v>
      </c>
      <c r="W697" t="s">
        <v>44</v>
      </c>
      <c r="X697" t="s">
        <v>44</v>
      </c>
      <c r="Y697" t="s">
        <v>44</v>
      </c>
      <c r="Z697" t="s">
        <v>39</v>
      </c>
      <c r="AA697" t="s">
        <v>68</v>
      </c>
      <c r="AB697" s="4">
        <v>44622</v>
      </c>
      <c r="AC697" t="s">
        <v>1279</v>
      </c>
      <c r="AD697" t="s">
        <v>37</v>
      </c>
      <c r="AE697" t="s">
        <v>45</v>
      </c>
      <c r="AF697" t="s">
        <v>223</v>
      </c>
      <c r="AG697" t="s">
        <v>46</v>
      </c>
      <c r="AH697" t="s">
        <v>45</v>
      </c>
      <c r="AI697" s="4">
        <v>44622</v>
      </c>
      <c r="AJ697" s="6">
        <f>IF(C697="","Sin Fecha Inicial",IF(AI697="","Sin Fecha Solucion",NETWORKDAYS.INTL(C697,AI697,1,FESTIVOS!$A$1:$A$17)-1))</f>
        <v>1</v>
      </c>
      <c r="AK697" s="5">
        <v>1</v>
      </c>
      <c r="AL697" s="5" t="str">
        <f t="shared" si="14"/>
        <v>CUMPLE</v>
      </c>
    </row>
    <row r="698" spans="1:38" x14ac:dyDescent="0.25">
      <c r="A698" t="s">
        <v>58</v>
      </c>
      <c r="B698">
        <v>2022001178</v>
      </c>
      <c r="C698" s="4">
        <v>44622</v>
      </c>
      <c r="D698" t="s">
        <v>40</v>
      </c>
      <c r="E698" t="s">
        <v>1279</v>
      </c>
      <c r="F698" t="s">
        <v>35</v>
      </c>
      <c r="G698" t="s">
        <v>41</v>
      </c>
      <c r="H698">
        <v>1143665</v>
      </c>
      <c r="I698">
        <v>20220135798</v>
      </c>
      <c r="J698"/>
      <c r="K698" s="4"/>
      <c r="L698"/>
      <c r="M698" t="s">
        <v>223</v>
      </c>
      <c r="N698"/>
      <c r="O698" t="s">
        <v>7</v>
      </c>
      <c r="P698">
        <v>94523940</v>
      </c>
      <c r="Q698" t="s">
        <v>2362</v>
      </c>
      <c r="R698" t="s">
        <v>2363</v>
      </c>
      <c r="S698" t="s">
        <v>2364</v>
      </c>
      <c r="T698" t="s">
        <v>62</v>
      </c>
      <c r="U698" t="s">
        <v>2365</v>
      </c>
      <c r="V698" t="s">
        <v>43</v>
      </c>
      <c r="W698" t="s">
        <v>44</v>
      </c>
      <c r="X698" t="s">
        <v>44</v>
      </c>
      <c r="Y698" t="s">
        <v>44</v>
      </c>
      <c r="Z698" t="s">
        <v>39</v>
      </c>
      <c r="AA698" t="s">
        <v>68</v>
      </c>
      <c r="AB698" s="4">
        <v>44622</v>
      </c>
      <c r="AC698" t="s">
        <v>1279</v>
      </c>
      <c r="AD698" t="s">
        <v>37</v>
      </c>
      <c r="AE698" t="s">
        <v>45</v>
      </c>
      <c r="AF698" t="s">
        <v>223</v>
      </c>
      <c r="AG698" t="s">
        <v>46</v>
      </c>
      <c r="AH698" t="s">
        <v>45</v>
      </c>
      <c r="AI698" s="4">
        <v>44622</v>
      </c>
      <c r="AJ698" s="6">
        <f>IF(C698="","Sin Fecha Inicial",IF(AI698="","Sin Fecha Solucion",NETWORKDAYS.INTL(C698,AI698,1,FESTIVOS!$A$1:$A$17)-1))</f>
        <v>0</v>
      </c>
      <c r="AK698" s="5">
        <v>1</v>
      </c>
      <c r="AL698" s="5" t="s">
        <v>389</v>
      </c>
    </row>
    <row r="699" spans="1:38" x14ac:dyDescent="0.25">
      <c r="A699" t="s">
        <v>58</v>
      </c>
      <c r="B699">
        <v>2022001181</v>
      </c>
      <c r="C699" s="4">
        <v>44622</v>
      </c>
      <c r="D699" t="s">
        <v>38</v>
      </c>
      <c r="E699" t="s">
        <v>1279</v>
      </c>
      <c r="F699" t="s">
        <v>35</v>
      </c>
      <c r="G699" t="s">
        <v>41</v>
      </c>
      <c r="H699">
        <v>1101943</v>
      </c>
      <c r="I699"/>
      <c r="J699"/>
      <c r="K699" s="4"/>
      <c r="L699"/>
      <c r="M699" t="s">
        <v>223</v>
      </c>
      <c r="N699"/>
      <c r="O699" t="s">
        <v>7</v>
      </c>
      <c r="P699">
        <v>76671116</v>
      </c>
      <c r="Q699" t="s">
        <v>2366</v>
      </c>
      <c r="R699" t="s">
        <v>223</v>
      </c>
      <c r="S699" t="s">
        <v>2367</v>
      </c>
      <c r="T699" t="s">
        <v>71</v>
      </c>
      <c r="U699" t="s">
        <v>2368</v>
      </c>
      <c r="V699" t="s">
        <v>43</v>
      </c>
      <c r="W699" t="s">
        <v>44</v>
      </c>
      <c r="X699" t="s">
        <v>44</v>
      </c>
      <c r="Y699" t="s">
        <v>44</v>
      </c>
      <c r="Z699" t="s">
        <v>39</v>
      </c>
      <c r="AA699" t="s">
        <v>68</v>
      </c>
      <c r="AB699" s="4">
        <v>44622</v>
      </c>
      <c r="AC699" t="s">
        <v>1279</v>
      </c>
      <c r="AD699" t="s">
        <v>37</v>
      </c>
      <c r="AE699" t="s">
        <v>45</v>
      </c>
      <c r="AF699" t="s">
        <v>223</v>
      </c>
      <c r="AG699" t="s">
        <v>46</v>
      </c>
      <c r="AH699" t="s">
        <v>45</v>
      </c>
      <c r="AI699" s="4">
        <v>44622</v>
      </c>
      <c r="AJ699" s="6">
        <f>IF(C699="","Sin Fecha Inicial",IF(AI699="","Sin Fecha Solucion",NETWORKDAYS.INTL(C699,AI699,1,FESTIVOS!$A$1:$A$17)-1))</f>
        <v>0</v>
      </c>
      <c r="AK699" s="5">
        <v>1</v>
      </c>
      <c r="AL699" s="5" t="s">
        <v>389</v>
      </c>
    </row>
    <row r="700" spans="1:38" x14ac:dyDescent="0.25">
      <c r="A700" t="s">
        <v>58</v>
      </c>
      <c r="B700">
        <v>2022001206</v>
      </c>
      <c r="C700" s="4">
        <v>44622</v>
      </c>
      <c r="D700" t="s">
        <v>40</v>
      </c>
      <c r="E700" t="s">
        <v>1279</v>
      </c>
      <c r="F700" t="s">
        <v>35</v>
      </c>
      <c r="G700" t="s">
        <v>41</v>
      </c>
      <c r="H700">
        <v>908445</v>
      </c>
      <c r="I700">
        <v>20220117806</v>
      </c>
      <c r="J700"/>
      <c r="K700" s="4"/>
      <c r="L700"/>
      <c r="M700" t="s">
        <v>223</v>
      </c>
      <c r="N700"/>
      <c r="O700" t="s">
        <v>7</v>
      </c>
      <c r="P700"/>
      <c r="Q700" t="s">
        <v>2369</v>
      </c>
      <c r="R700" t="s">
        <v>223</v>
      </c>
      <c r="S700" t="s">
        <v>2370</v>
      </c>
      <c r="T700" t="s">
        <v>51</v>
      </c>
      <c r="U700" t="s">
        <v>2371</v>
      </c>
      <c r="V700" t="s">
        <v>43</v>
      </c>
      <c r="W700" t="s">
        <v>44</v>
      </c>
      <c r="X700" t="s">
        <v>44</v>
      </c>
      <c r="Y700" t="s">
        <v>44</v>
      </c>
      <c r="Z700" t="s">
        <v>39</v>
      </c>
      <c r="AA700" t="s">
        <v>68</v>
      </c>
      <c r="AB700" s="4">
        <v>44622</v>
      </c>
      <c r="AC700" t="s">
        <v>1279</v>
      </c>
      <c r="AD700" t="s">
        <v>37</v>
      </c>
      <c r="AE700" t="s">
        <v>45</v>
      </c>
      <c r="AF700" t="s">
        <v>223</v>
      </c>
      <c r="AG700" t="s">
        <v>46</v>
      </c>
      <c r="AH700" t="s">
        <v>45</v>
      </c>
      <c r="AI700" s="4">
        <v>44622</v>
      </c>
      <c r="AJ700" s="6">
        <f>IF(C700="","Sin Fecha Inicial",IF(AI700="","Sin Fecha Solucion",NETWORKDAYS.INTL(C700,AI700,1,FESTIVOS!$A$1:$A$17)-1))</f>
        <v>0</v>
      </c>
      <c r="AK700" s="5">
        <v>30</v>
      </c>
      <c r="AL700" s="5" t="s">
        <v>389</v>
      </c>
    </row>
    <row r="701" spans="1:38" x14ac:dyDescent="0.25">
      <c r="A701" t="s">
        <v>58</v>
      </c>
      <c r="B701">
        <v>2022001119</v>
      </c>
      <c r="C701" s="4">
        <v>44620</v>
      </c>
      <c r="D701" t="s">
        <v>38</v>
      </c>
      <c r="E701" t="s">
        <v>1242</v>
      </c>
      <c r="F701" t="s">
        <v>35</v>
      </c>
      <c r="G701" t="s">
        <v>41</v>
      </c>
      <c r="H701">
        <v>919533</v>
      </c>
      <c r="I701"/>
      <c r="J701"/>
      <c r="K701" s="4"/>
      <c r="L701"/>
      <c r="M701" t="s">
        <v>223</v>
      </c>
      <c r="N701"/>
      <c r="O701" t="s">
        <v>7</v>
      </c>
      <c r="P701">
        <v>38869249</v>
      </c>
      <c r="Q701" t="s">
        <v>2372</v>
      </c>
      <c r="R701" t="s">
        <v>223</v>
      </c>
      <c r="S701" t="s">
        <v>2373</v>
      </c>
      <c r="T701" t="s">
        <v>71</v>
      </c>
      <c r="U701" t="s">
        <v>2374</v>
      </c>
      <c r="V701" t="s">
        <v>43</v>
      </c>
      <c r="W701" t="s">
        <v>44</v>
      </c>
      <c r="X701" t="s">
        <v>44</v>
      </c>
      <c r="Y701" t="s">
        <v>44</v>
      </c>
      <c r="Z701" t="s">
        <v>39</v>
      </c>
      <c r="AA701" t="s">
        <v>68</v>
      </c>
      <c r="AB701" s="4">
        <v>44620</v>
      </c>
      <c r="AC701" t="s">
        <v>1339</v>
      </c>
      <c r="AD701" t="s">
        <v>37</v>
      </c>
      <c r="AE701" t="s">
        <v>45</v>
      </c>
      <c r="AF701" t="s">
        <v>223</v>
      </c>
      <c r="AG701" t="s">
        <v>46</v>
      </c>
      <c r="AH701" t="s">
        <v>45</v>
      </c>
      <c r="AI701" s="4">
        <v>44623</v>
      </c>
      <c r="AJ701" s="6">
        <f>IF(C701="","Sin Fecha Inicial",IF(AI701="","Sin Fecha Solucion",NETWORKDAYS.INTL(C701,AI701,1,FESTIVOS!$A$1:$A$17)-1))</f>
        <v>3</v>
      </c>
      <c r="AK701" s="5">
        <v>30</v>
      </c>
      <c r="AL701" s="5" t="s">
        <v>389</v>
      </c>
    </row>
    <row r="702" spans="1:38" x14ac:dyDescent="0.25">
      <c r="A702" t="s">
        <v>58</v>
      </c>
      <c r="B702">
        <v>2022001212</v>
      </c>
      <c r="C702" s="4">
        <v>44622</v>
      </c>
      <c r="D702" t="s">
        <v>40</v>
      </c>
      <c r="E702" t="s">
        <v>1279</v>
      </c>
      <c r="F702" t="s">
        <v>35</v>
      </c>
      <c r="G702" t="s">
        <v>41</v>
      </c>
      <c r="H702">
        <v>154657</v>
      </c>
      <c r="I702">
        <v>20220087050</v>
      </c>
      <c r="J702"/>
      <c r="K702" s="4"/>
      <c r="L702"/>
      <c r="M702" t="s">
        <v>223</v>
      </c>
      <c r="N702"/>
      <c r="O702" t="s">
        <v>7</v>
      </c>
      <c r="P702">
        <v>1151963219</v>
      </c>
      <c r="Q702" t="s">
        <v>2301</v>
      </c>
      <c r="R702" t="s">
        <v>223</v>
      </c>
      <c r="S702" t="s">
        <v>2302</v>
      </c>
      <c r="T702" t="s">
        <v>62</v>
      </c>
      <c r="U702" t="s">
        <v>2303</v>
      </c>
      <c r="V702" t="s">
        <v>43</v>
      </c>
      <c r="W702" t="s">
        <v>44</v>
      </c>
      <c r="X702" t="s">
        <v>44</v>
      </c>
      <c r="Y702" t="s">
        <v>44</v>
      </c>
      <c r="Z702" t="s">
        <v>39</v>
      </c>
      <c r="AA702" t="s">
        <v>68</v>
      </c>
      <c r="AB702" s="4">
        <v>44623</v>
      </c>
      <c r="AC702" t="s">
        <v>1320</v>
      </c>
      <c r="AD702" t="s">
        <v>37</v>
      </c>
      <c r="AE702" t="s">
        <v>45</v>
      </c>
      <c r="AF702" t="s">
        <v>223</v>
      </c>
      <c r="AG702" t="s">
        <v>46</v>
      </c>
      <c r="AH702" t="s">
        <v>45</v>
      </c>
      <c r="AI702" s="4">
        <v>44623</v>
      </c>
      <c r="AJ702" s="6">
        <f>IF(C702="","Sin Fecha Inicial",IF(AI702="","Sin Fecha Solucion",NETWORKDAYS.INTL(C702,AI702,1,FESTIVOS!$A$1:$A$17)-1))</f>
        <v>1</v>
      </c>
      <c r="AK702" s="5">
        <v>30</v>
      </c>
      <c r="AL702" s="5" t="s">
        <v>389</v>
      </c>
    </row>
    <row r="703" spans="1:38" x14ac:dyDescent="0.25">
      <c r="A703" t="s">
        <v>58</v>
      </c>
      <c r="B703">
        <v>2022001223</v>
      </c>
      <c r="C703" s="4">
        <v>44623</v>
      </c>
      <c r="D703" t="s">
        <v>61</v>
      </c>
      <c r="E703" t="s">
        <v>1320</v>
      </c>
      <c r="F703" t="s">
        <v>35</v>
      </c>
      <c r="G703" t="s">
        <v>41</v>
      </c>
      <c r="H703">
        <v>805728</v>
      </c>
      <c r="I703">
        <v>20210491311</v>
      </c>
      <c r="J703"/>
      <c r="K703" s="4"/>
      <c r="L703"/>
      <c r="M703" t="s">
        <v>223</v>
      </c>
      <c r="N703"/>
      <c r="O703" t="s">
        <v>7</v>
      </c>
      <c r="P703">
        <v>1065564882</v>
      </c>
      <c r="Q703" t="s">
        <v>2375</v>
      </c>
      <c r="R703" t="s">
        <v>223</v>
      </c>
      <c r="S703" t="s">
        <v>2376</v>
      </c>
      <c r="T703" t="s">
        <v>71</v>
      </c>
      <c r="U703" t="s">
        <v>2377</v>
      </c>
      <c r="V703" t="s">
        <v>43</v>
      </c>
      <c r="W703" t="s">
        <v>44</v>
      </c>
      <c r="X703" t="s">
        <v>44</v>
      </c>
      <c r="Y703" t="s">
        <v>44</v>
      </c>
      <c r="Z703" t="s">
        <v>39</v>
      </c>
      <c r="AA703" t="s">
        <v>68</v>
      </c>
      <c r="AB703" s="4">
        <v>44623</v>
      </c>
      <c r="AC703" t="s">
        <v>1320</v>
      </c>
      <c r="AD703" t="s">
        <v>37</v>
      </c>
      <c r="AE703" t="s">
        <v>45</v>
      </c>
      <c r="AF703" t="s">
        <v>223</v>
      </c>
      <c r="AG703" t="s">
        <v>46</v>
      </c>
      <c r="AH703" t="s">
        <v>45</v>
      </c>
      <c r="AI703" s="4">
        <v>44623</v>
      </c>
      <c r="AJ703" s="6">
        <f>IF(C703="","Sin Fecha Inicial",IF(AI703="","Sin Fecha Solucion",NETWORKDAYS.INTL(C703,AI703,1,FESTIVOS!$A$1:$A$17)-1))</f>
        <v>0</v>
      </c>
      <c r="AK703" s="5">
        <v>30</v>
      </c>
      <c r="AL703" s="5" t="s">
        <v>389</v>
      </c>
    </row>
    <row r="704" spans="1:38" x14ac:dyDescent="0.25">
      <c r="A704" t="s">
        <v>58</v>
      </c>
      <c r="B704">
        <v>2022001224</v>
      </c>
      <c r="C704" s="4">
        <v>44623</v>
      </c>
      <c r="D704" t="s">
        <v>61</v>
      </c>
      <c r="E704" t="s">
        <v>1320</v>
      </c>
      <c r="F704" t="s">
        <v>35</v>
      </c>
      <c r="G704" t="s">
        <v>41</v>
      </c>
      <c r="H704">
        <v>805756</v>
      </c>
      <c r="I704">
        <v>20210491311</v>
      </c>
      <c r="J704"/>
      <c r="K704" s="4"/>
      <c r="L704"/>
      <c r="M704" t="s">
        <v>223</v>
      </c>
      <c r="N704"/>
      <c r="O704" t="s">
        <v>7</v>
      </c>
      <c r="P704">
        <v>1065564882</v>
      </c>
      <c r="Q704" t="s">
        <v>2375</v>
      </c>
      <c r="R704" t="s">
        <v>223</v>
      </c>
      <c r="S704" t="s">
        <v>2376</v>
      </c>
      <c r="T704" t="s">
        <v>71</v>
      </c>
      <c r="U704" t="s">
        <v>2377</v>
      </c>
      <c r="V704" t="s">
        <v>43</v>
      </c>
      <c r="W704" t="s">
        <v>44</v>
      </c>
      <c r="X704" t="s">
        <v>44</v>
      </c>
      <c r="Y704" t="s">
        <v>44</v>
      </c>
      <c r="Z704" t="s">
        <v>39</v>
      </c>
      <c r="AA704" t="s">
        <v>68</v>
      </c>
      <c r="AB704" s="4">
        <v>44623</v>
      </c>
      <c r="AC704" t="s">
        <v>1320</v>
      </c>
      <c r="AD704" t="s">
        <v>37</v>
      </c>
      <c r="AE704" t="s">
        <v>45</v>
      </c>
      <c r="AF704" t="s">
        <v>223</v>
      </c>
      <c r="AG704" t="s">
        <v>46</v>
      </c>
      <c r="AH704" t="s">
        <v>45</v>
      </c>
      <c r="AI704" s="4">
        <v>44623</v>
      </c>
      <c r="AJ704" s="6">
        <f>IF(C704="","Sin Fecha Inicial",IF(AI704="","Sin Fecha Solucion",NETWORKDAYS.INTL(C704,AI704,1,FESTIVOS!$A$1:$A$17)-1))</f>
        <v>0</v>
      </c>
      <c r="AK704" s="5">
        <v>30</v>
      </c>
      <c r="AL704" s="5" t="s">
        <v>389</v>
      </c>
    </row>
    <row r="705" spans="1:38" x14ac:dyDescent="0.25">
      <c r="A705" t="s">
        <v>58</v>
      </c>
      <c r="B705">
        <v>2022001228</v>
      </c>
      <c r="C705" s="4">
        <v>44623</v>
      </c>
      <c r="D705" t="s">
        <v>40</v>
      </c>
      <c r="E705" t="s">
        <v>1320</v>
      </c>
      <c r="F705" t="s">
        <v>35</v>
      </c>
      <c r="G705" t="s">
        <v>41</v>
      </c>
      <c r="H705">
        <v>1116621</v>
      </c>
      <c r="I705"/>
      <c r="J705"/>
      <c r="K705" s="4"/>
      <c r="L705"/>
      <c r="M705" t="s">
        <v>223</v>
      </c>
      <c r="N705"/>
      <c r="O705" t="s">
        <v>7</v>
      </c>
      <c r="P705">
        <v>1125796588</v>
      </c>
      <c r="Q705" t="s">
        <v>2378</v>
      </c>
      <c r="R705" t="s">
        <v>223</v>
      </c>
      <c r="S705" t="s">
        <v>2379</v>
      </c>
      <c r="T705" t="s">
        <v>71</v>
      </c>
      <c r="U705" t="s">
        <v>2380</v>
      </c>
      <c r="V705" t="s">
        <v>43</v>
      </c>
      <c r="W705" t="s">
        <v>44</v>
      </c>
      <c r="X705" t="s">
        <v>44</v>
      </c>
      <c r="Y705" t="s">
        <v>44</v>
      </c>
      <c r="Z705" t="s">
        <v>39</v>
      </c>
      <c r="AA705" t="s">
        <v>68</v>
      </c>
      <c r="AB705" s="4">
        <v>44623</v>
      </c>
      <c r="AC705" t="s">
        <v>1320</v>
      </c>
      <c r="AD705" t="s">
        <v>37</v>
      </c>
      <c r="AE705" t="s">
        <v>45</v>
      </c>
      <c r="AF705" t="s">
        <v>223</v>
      </c>
      <c r="AG705" t="s">
        <v>46</v>
      </c>
      <c r="AH705" t="s">
        <v>45</v>
      </c>
      <c r="AI705" s="4">
        <v>44623</v>
      </c>
      <c r="AJ705" s="6">
        <f>IF(C705="","Sin Fecha Inicial",IF(AI705="","Sin Fecha Solucion",NETWORKDAYS.INTL(C705,AI705,1,FESTIVOS!$A$1:$A$17)-1))</f>
        <v>0</v>
      </c>
      <c r="AK705" s="5">
        <v>1</v>
      </c>
      <c r="AL705" s="5" t="str">
        <f t="shared" ref="AL705:AL718" si="15">IF(AJ705&lt;=AK705,"CUMPLE","No cumple")</f>
        <v>CUMPLE</v>
      </c>
    </row>
    <row r="706" spans="1:38" x14ac:dyDescent="0.25">
      <c r="A706" t="s">
        <v>58</v>
      </c>
      <c r="B706">
        <v>2022001230</v>
      </c>
      <c r="C706" s="4">
        <v>44623</v>
      </c>
      <c r="D706" t="s">
        <v>40</v>
      </c>
      <c r="E706" t="s">
        <v>1320</v>
      </c>
      <c r="F706" t="s">
        <v>35</v>
      </c>
      <c r="G706" t="s">
        <v>41</v>
      </c>
      <c r="H706">
        <v>677819</v>
      </c>
      <c r="I706"/>
      <c r="J706"/>
      <c r="K706" s="4"/>
      <c r="L706"/>
      <c r="M706" t="s">
        <v>223</v>
      </c>
      <c r="N706"/>
      <c r="O706" t="s">
        <v>7</v>
      </c>
      <c r="P706">
        <v>16662743</v>
      </c>
      <c r="Q706" t="s">
        <v>2381</v>
      </c>
      <c r="R706" t="s">
        <v>2382</v>
      </c>
      <c r="S706" t="s">
        <v>2383</v>
      </c>
      <c r="T706" t="s">
        <v>71</v>
      </c>
      <c r="U706" t="s">
        <v>2384</v>
      </c>
      <c r="V706" t="s">
        <v>43</v>
      </c>
      <c r="W706" t="s">
        <v>44</v>
      </c>
      <c r="X706" t="s">
        <v>44</v>
      </c>
      <c r="Y706" t="s">
        <v>44</v>
      </c>
      <c r="Z706" t="s">
        <v>39</v>
      </c>
      <c r="AA706" t="s">
        <v>68</v>
      </c>
      <c r="AB706" s="4">
        <v>44623</v>
      </c>
      <c r="AC706" t="s">
        <v>1320</v>
      </c>
      <c r="AD706" t="s">
        <v>37</v>
      </c>
      <c r="AE706" t="s">
        <v>45</v>
      </c>
      <c r="AF706" t="s">
        <v>223</v>
      </c>
      <c r="AG706" t="s">
        <v>46</v>
      </c>
      <c r="AH706" t="s">
        <v>45</v>
      </c>
      <c r="AI706" s="4">
        <v>44623</v>
      </c>
      <c r="AJ706" s="6">
        <f>IF(C706="","Sin Fecha Inicial",IF(AI706="","Sin Fecha Solucion",NETWORKDAYS.INTL(C706,AI706,1,FESTIVOS!$A$1:$A$17)-1))</f>
        <v>0</v>
      </c>
      <c r="AK706" s="5">
        <v>1</v>
      </c>
      <c r="AL706" s="5" t="str">
        <f t="shared" si="15"/>
        <v>CUMPLE</v>
      </c>
    </row>
    <row r="707" spans="1:38" x14ac:dyDescent="0.25">
      <c r="A707" t="s">
        <v>58</v>
      </c>
      <c r="B707">
        <v>2022001235</v>
      </c>
      <c r="C707" s="4">
        <v>44623</v>
      </c>
      <c r="D707" t="s">
        <v>40</v>
      </c>
      <c r="E707" t="s">
        <v>1320</v>
      </c>
      <c r="F707" t="s">
        <v>35</v>
      </c>
      <c r="G707" t="s">
        <v>41</v>
      </c>
      <c r="H707">
        <v>1144575</v>
      </c>
      <c r="I707"/>
      <c r="J707"/>
      <c r="K707" s="4"/>
      <c r="L707"/>
      <c r="M707" t="s">
        <v>223</v>
      </c>
      <c r="N707"/>
      <c r="O707" t="s">
        <v>7</v>
      </c>
      <c r="P707">
        <v>317525</v>
      </c>
      <c r="Q707" t="s">
        <v>2385</v>
      </c>
      <c r="R707" t="s">
        <v>223</v>
      </c>
      <c r="S707" t="s">
        <v>2386</v>
      </c>
      <c r="T707" t="s">
        <v>71</v>
      </c>
      <c r="U707" t="s">
        <v>2387</v>
      </c>
      <c r="V707" t="s">
        <v>43</v>
      </c>
      <c r="W707" t="s">
        <v>44</v>
      </c>
      <c r="X707" t="s">
        <v>44</v>
      </c>
      <c r="Y707" t="s">
        <v>44</v>
      </c>
      <c r="Z707" t="s">
        <v>39</v>
      </c>
      <c r="AA707" t="s">
        <v>68</v>
      </c>
      <c r="AB707" s="4">
        <v>44623</v>
      </c>
      <c r="AC707" t="s">
        <v>1320</v>
      </c>
      <c r="AD707" t="s">
        <v>37</v>
      </c>
      <c r="AE707" t="s">
        <v>45</v>
      </c>
      <c r="AF707" t="s">
        <v>223</v>
      </c>
      <c r="AG707" t="s">
        <v>46</v>
      </c>
      <c r="AH707" t="s">
        <v>45</v>
      </c>
      <c r="AI707" s="4">
        <v>44623</v>
      </c>
      <c r="AJ707" s="6">
        <f>IF(C707="","Sin Fecha Inicial",IF(AI707="","Sin Fecha Solucion",NETWORKDAYS.INTL(C707,AI707,1,FESTIVOS!$A$1:$A$17)-1))</f>
        <v>0</v>
      </c>
      <c r="AK707" s="5">
        <v>1</v>
      </c>
      <c r="AL707" s="5" t="str">
        <f t="shared" si="15"/>
        <v>CUMPLE</v>
      </c>
    </row>
    <row r="708" spans="1:38" x14ac:dyDescent="0.25">
      <c r="A708" t="s">
        <v>58</v>
      </c>
      <c r="B708">
        <v>2022001246</v>
      </c>
      <c r="C708" s="4">
        <v>44623</v>
      </c>
      <c r="D708" t="s">
        <v>342</v>
      </c>
      <c r="E708" t="s">
        <v>1320</v>
      </c>
      <c r="F708" t="s">
        <v>35</v>
      </c>
      <c r="G708" t="s">
        <v>41</v>
      </c>
      <c r="H708">
        <v>1143621</v>
      </c>
      <c r="I708">
        <v>20220151846</v>
      </c>
      <c r="J708">
        <v>3117</v>
      </c>
      <c r="K708" s="4">
        <v>44616</v>
      </c>
      <c r="L708"/>
      <c r="M708" t="s">
        <v>223</v>
      </c>
      <c r="N708"/>
      <c r="O708" t="s">
        <v>7</v>
      </c>
      <c r="P708">
        <v>1130606468</v>
      </c>
      <c r="Q708" t="s">
        <v>2388</v>
      </c>
      <c r="R708" t="s">
        <v>223</v>
      </c>
      <c r="S708" t="s">
        <v>2389</v>
      </c>
      <c r="T708" t="s">
        <v>71</v>
      </c>
      <c r="U708" t="s">
        <v>2390</v>
      </c>
      <c r="V708" t="s">
        <v>43</v>
      </c>
      <c r="W708" t="s">
        <v>44</v>
      </c>
      <c r="X708" t="s">
        <v>44</v>
      </c>
      <c r="Y708" t="s">
        <v>44</v>
      </c>
      <c r="Z708" t="s">
        <v>39</v>
      </c>
      <c r="AA708" t="s">
        <v>68</v>
      </c>
      <c r="AB708" s="4">
        <v>44623</v>
      </c>
      <c r="AC708" t="s">
        <v>1320</v>
      </c>
      <c r="AD708" t="s">
        <v>37</v>
      </c>
      <c r="AE708" t="s">
        <v>45</v>
      </c>
      <c r="AF708" t="s">
        <v>223</v>
      </c>
      <c r="AG708" t="s">
        <v>46</v>
      </c>
      <c r="AH708" t="s">
        <v>45</v>
      </c>
      <c r="AI708" s="4">
        <v>44623</v>
      </c>
      <c r="AJ708" s="6">
        <f>IF(C708="","Sin Fecha Inicial",IF(AI708="","Sin Fecha Solucion",NETWORKDAYS.INTL(C708,AI708,1,FESTIVOS!$A$1:$A$17)-1))</f>
        <v>0</v>
      </c>
      <c r="AK708" s="5">
        <v>1</v>
      </c>
      <c r="AL708" s="5" t="str">
        <f t="shared" si="15"/>
        <v>CUMPLE</v>
      </c>
    </row>
    <row r="709" spans="1:38" x14ac:dyDescent="0.25">
      <c r="A709" t="s">
        <v>58</v>
      </c>
      <c r="B709">
        <v>2022001233</v>
      </c>
      <c r="C709" s="4">
        <v>44623</v>
      </c>
      <c r="D709" t="s">
        <v>61</v>
      </c>
      <c r="E709" t="s">
        <v>1320</v>
      </c>
      <c r="F709" t="s">
        <v>35</v>
      </c>
      <c r="G709" t="s">
        <v>41</v>
      </c>
      <c r="H709">
        <v>786453</v>
      </c>
      <c r="I709">
        <v>20210834657</v>
      </c>
      <c r="J709">
        <v>2027</v>
      </c>
      <c r="K709" s="4">
        <v>44503</v>
      </c>
      <c r="L709"/>
      <c r="M709" t="s">
        <v>223</v>
      </c>
      <c r="N709"/>
      <c r="O709" t="s">
        <v>7</v>
      </c>
      <c r="P709">
        <v>1143834129</v>
      </c>
      <c r="Q709" t="s">
        <v>2391</v>
      </c>
      <c r="R709" t="s">
        <v>223</v>
      </c>
      <c r="S709" t="s">
        <v>2392</v>
      </c>
      <c r="T709" t="s">
        <v>51</v>
      </c>
      <c r="U709" t="s">
        <v>2393</v>
      </c>
      <c r="V709" t="s">
        <v>87</v>
      </c>
      <c r="W709" t="s">
        <v>44</v>
      </c>
      <c r="X709" t="s">
        <v>44</v>
      </c>
      <c r="Y709" t="s">
        <v>44</v>
      </c>
      <c r="Z709" t="s">
        <v>39</v>
      </c>
      <c r="AA709" t="s">
        <v>68</v>
      </c>
      <c r="AB709" s="4">
        <v>44624</v>
      </c>
      <c r="AC709" t="s">
        <v>1339</v>
      </c>
      <c r="AD709" t="s">
        <v>37</v>
      </c>
      <c r="AE709" t="s">
        <v>45</v>
      </c>
      <c r="AF709" t="s">
        <v>223</v>
      </c>
      <c r="AG709" t="s">
        <v>45</v>
      </c>
      <c r="AH709" t="s">
        <v>45</v>
      </c>
      <c r="AI709" s="4">
        <v>44624</v>
      </c>
      <c r="AJ709" s="6">
        <f>IF(C709="","Sin Fecha Inicial",IF(AI709="","Sin Fecha Solucion",NETWORKDAYS.INTL(C709,AI709,1,FESTIVOS!$A$1:$A$17)-1))</f>
        <v>1</v>
      </c>
      <c r="AK709" s="5">
        <v>1</v>
      </c>
      <c r="AL709" s="5" t="str">
        <f t="shared" si="15"/>
        <v>CUMPLE</v>
      </c>
    </row>
    <row r="710" spans="1:38" x14ac:dyDescent="0.25">
      <c r="A710" t="s">
        <v>58</v>
      </c>
      <c r="B710">
        <v>2022001239</v>
      </c>
      <c r="C710" s="4">
        <v>44623</v>
      </c>
      <c r="D710" t="s">
        <v>40</v>
      </c>
      <c r="E710" t="s">
        <v>1320</v>
      </c>
      <c r="F710" t="s">
        <v>35</v>
      </c>
      <c r="G710" t="s">
        <v>41</v>
      </c>
      <c r="H710">
        <v>1076976</v>
      </c>
      <c r="I710"/>
      <c r="J710"/>
      <c r="K710" s="4"/>
      <c r="L710"/>
      <c r="M710" t="s">
        <v>223</v>
      </c>
      <c r="N710"/>
      <c r="O710" t="s">
        <v>7</v>
      </c>
      <c r="P710">
        <v>14981204</v>
      </c>
      <c r="Q710" t="s">
        <v>2394</v>
      </c>
      <c r="R710" t="s">
        <v>2395</v>
      </c>
      <c r="S710" t="s">
        <v>2396</v>
      </c>
      <c r="T710" t="s">
        <v>71</v>
      </c>
      <c r="U710" t="s">
        <v>2397</v>
      </c>
      <c r="V710" t="s">
        <v>43</v>
      </c>
      <c r="W710" t="s">
        <v>44</v>
      </c>
      <c r="X710" t="s">
        <v>44</v>
      </c>
      <c r="Y710" t="s">
        <v>44</v>
      </c>
      <c r="Z710" t="s">
        <v>39</v>
      </c>
      <c r="AA710" t="s">
        <v>68</v>
      </c>
      <c r="AB710" s="4">
        <v>44624</v>
      </c>
      <c r="AC710" t="s">
        <v>1339</v>
      </c>
      <c r="AD710" t="s">
        <v>37</v>
      </c>
      <c r="AE710" t="s">
        <v>45</v>
      </c>
      <c r="AF710" t="s">
        <v>223</v>
      </c>
      <c r="AG710" t="s">
        <v>46</v>
      </c>
      <c r="AH710" t="s">
        <v>45</v>
      </c>
      <c r="AI710" s="4">
        <v>44624</v>
      </c>
      <c r="AJ710" s="6">
        <f>IF(C710="","Sin Fecha Inicial",IF(AI710="","Sin Fecha Solucion",NETWORKDAYS.INTL(C710,AI710,1,FESTIVOS!$A$1:$A$17)-1))</f>
        <v>1</v>
      </c>
      <c r="AK710" s="5">
        <v>1</v>
      </c>
      <c r="AL710" s="5" t="str">
        <f t="shared" si="15"/>
        <v>CUMPLE</v>
      </c>
    </row>
    <row r="711" spans="1:38" x14ac:dyDescent="0.25">
      <c r="A711" t="s">
        <v>58</v>
      </c>
      <c r="B711">
        <v>2022001245</v>
      </c>
      <c r="C711" s="4">
        <v>44623</v>
      </c>
      <c r="D711" t="s">
        <v>40</v>
      </c>
      <c r="E711" t="s">
        <v>1320</v>
      </c>
      <c r="F711" t="s">
        <v>35</v>
      </c>
      <c r="G711" t="s">
        <v>41</v>
      </c>
      <c r="H711">
        <v>1143621</v>
      </c>
      <c r="I711">
        <v>20220151846</v>
      </c>
      <c r="J711"/>
      <c r="K711" s="4"/>
      <c r="L711"/>
      <c r="M711" t="s">
        <v>223</v>
      </c>
      <c r="N711"/>
      <c r="O711" t="s">
        <v>7</v>
      </c>
      <c r="P711">
        <v>1130613485</v>
      </c>
      <c r="Q711" t="s">
        <v>2398</v>
      </c>
      <c r="R711" t="s">
        <v>223</v>
      </c>
      <c r="S711" t="s">
        <v>2399</v>
      </c>
      <c r="T711" t="s">
        <v>62</v>
      </c>
      <c r="U711" t="s">
        <v>2400</v>
      </c>
      <c r="V711" t="s">
        <v>87</v>
      </c>
      <c r="W711" t="s">
        <v>44</v>
      </c>
      <c r="X711" t="s">
        <v>44</v>
      </c>
      <c r="Y711" t="s">
        <v>44</v>
      </c>
      <c r="Z711" t="s">
        <v>39</v>
      </c>
      <c r="AA711" t="s">
        <v>68</v>
      </c>
      <c r="AB711" s="4">
        <v>44624</v>
      </c>
      <c r="AC711" t="s">
        <v>1339</v>
      </c>
      <c r="AD711" t="s">
        <v>37</v>
      </c>
      <c r="AE711" t="s">
        <v>45</v>
      </c>
      <c r="AF711" t="s">
        <v>223</v>
      </c>
      <c r="AG711" t="s">
        <v>46</v>
      </c>
      <c r="AH711" t="s">
        <v>45</v>
      </c>
      <c r="AI711" s="4">
        <v>44624</v>
      </c>
      <c r="AJ711" s="6">
        <f>IF(C711="","Sin Fecha Inicial",IF(AI711="","Sin Fecha Solucion",NETWORKDAYS.INTL(C711,AI711,1,FESTIVOS!$A$1:$A$17)-1))</f>
        <v>1</v>
      </c>
      <c r="AK711" s="5">
        <v>1</v>
      </c>
      <c r="AL711" s="5" t="str">
        <f t="shared" si="15"/>
        <v>CUMPLE</v>
      </c>
    </row>
    <row r="712" spans="1:38" x14ac:dyDescent="0.25">
      <c r="A712" t="s">
        <v>58</v>
      </c>
      <c r="B712">
        <v>2022001248</v>
      </c>
      <c r="C712" s="4">
        <v>44623</v>
      </c>
      <c r="D712" t="s">
        <v>40</v>
      </c>
      <c r="E712" t="s">
        <v>1320</v>
      </c>
      <c r="F712" t="s">
        <v>35</v>
      </c>
      <c r="G712" t="s">
        <v>41</v>
      </c>
      <c r="H712">
        <v>1143880</v>
      </c>
      <c r="I712">
        <v>20220155583</v>
      </c>
      <c r="J712"/>
      <c r="K712" s="4"/>
      <c r="L712"/>
      <c r="M712" t="s">
        <v>223</v>
      </c>
      <c r="N712"/>
      <c r="O712" t="s">
        <v>7</v>
      </c>
      <c r="P712">
        <v>5825441</v>
      </c>
      <c r="Q712" t="s">
        <v>2401</v>
      </c>
      <c r="R712" t="s">
        <v>2402</v>
      </c>
      <c r="S712" t="s">
        <v>217</v>
      </c>
      <c r="T712" t="s">
        <v>62</v>
      </c>
      <c r="U712" t="s">
        <v>2402</v>
      </c>
      <c r="V712" t="s">
        <v>43</v>
      </c>
      <c r="W712" t="s">
        <v>44</v>
      </c>
      <c r="X712" t="s">
        <v>44</v>
      </c>
      <c r="Y712" t="s">
        <v>44</v>
      </c>
      <c r="Z712" t="s">
        <v>39</v>
      </c>
      <c r="AA712" t="s">
        <v>68</v>
      </c>
      <c r="AB712" s="4">
        <v>44624</v>
      </c>
      <c r="AC712" t="s">
        <v>1339</v>
      </c>
      <c r="AD712" t="s">
        <v>37</v>
      </c>
      <c r="AE712" t="s">
        <v>45</v>
      </c>
      <c r="AF712" t="s">
        <v>223</v>
      </c>
      <c r="AG712" t="s">
        <v>46</v>
      </c>
      <c r="AH712" t="s">
        <v>45</v>
      </c>
      <c r="AI712" s="4">
        <v>44624</v>
      </c>
      <c r="AJ712" s="6">
        <f>IF(C712="","Sin Fecha Inicial",IF(AI712="","Sin Fecha Solucion",NETWORKDAYS.INTL(C712,AI712,1,FESTIVOS!$A$1:$A$17)-1))</f>
        <v>1</v>
      </c>
      <c r="AK712" s="5">
        <v>1</v>
      </c>
      <c r="AL712" s="5" t="str">
        <f t="shared" si="15"/>
        <v>CUMPLE</v>
      </c>
    </row>
    <row r="713" spans="1:38" x14ac:dyDescent="0.25">
      <c r="A713" t="s">
        <v>58</v>
      </c>
      <c r="B713">
        <v>2022001249</v>
      </c>
      <c r="C713" s="4">
        <v>44623</v>
      </c>
      <c r="D713" t="s">
        <v>40</v>
      </c>
      <c r="E713" t="s">
        <v>1320</v>
      </c>
      <c r="F713" t="s">
        <v>35</v>
      </c>
      <c r="G713" t="s">
        <v>41</v>
      </c>
      <c r="H713">
        <v>819601</v>
      </c>
      <c r="I713">
        <v>20110273276</v>
      </c>
      <c r="J713">
        <v>6856</v>
      </c>
      <c r="K713" s="4">
        <v>40696</v>
      </c>
      <c r="L713">
        <v>9</v>
      </c>
      <c r="M713" t="s">
        <v>223</v>
      </c>
      <c r="N713"/>
      <c r="O713" t="s">
        <v>7</v>
      </c>
      <c r="P713">
        <v>16784251</v>
      </c>
      <c r="Q713" t="s">
        <v>2403</v>
      </c>
      <c r="R713" t="s">
        <v>2404</v>
      </c>
      <c r="S713" t="s">
        <v>2405</v>
      </c>
      <c r="T713" t="s">
        <v>71</v>
      </c>
      <c r="U713" t="s">
        <v>2406</v>
      </c>
      <c r="V713" t="s">
        <v>43</v>
      </c>
      <c r="W713" t="s">
        <v>44</v>
      </c>
      <c r="X713" t="s">
        <v>44</v>
      </c>
      <c r="Y713" t="s">
        <v>44</v>
      </c>
      <c r="Z713" t="s">
        <v>39</v>
      </c>
      <c r="AA713" t="s">
        <v>68</v>
      </c>
      <c r="AB713" s="4">
        <v>44624</v>
      </c>
      <c r="AC713" t="s">
        <v>1339</v>
      </c>
      <c r="AD713" t="s">
        <v>37</v>
      </c>
      <c r="AE713" t="s">
        <v>45</v>
      </c>
      <c r="AF713" t="s">
        <v>223</v>
      </c>
      <c r="AG713" t="s">
        <v>46</v>
      </c>
      <c r="AH713" t="s">
        <v>45</v>
      </c>
      <c r="AI713" s="4">
        <v>44624</v>
      </c>
      <c r="AJ713" s="6">
        <f>IF(C713="","Sin Fecha Inicial",IF(AI713="","Sin Fecha Solucion",NETWORKDAYS.INTL(C713,AI713,1,FESTIVOS!$A$1:$A$17)-1))</f>
        <v>1</v>
      </c>
      <c r="AK713" s="5">
        <v>1</v>
      </c>
      <c r="AL713" s="5" t="str">
        <f t="shared" si="15"/>
        <v>CUMPLE</v>
      </c>
    </row>
    <row r="714" spans="1:38" x14ac:dyDescent="0.25">
      <c r="A714" t="s">
        <v>58</v>
      </c>
      <c r="B714">
        <v>2022001250</v>
      </c>
      <c r="C714" s="4">
        <v>44623</v>
      </c>
      <c r="D714" t="s">
        <v>40</v>
      </c>
      <c r="E714" t="s">
        <v>1320</v>
      </c>
      <c r="F714" t="s">
        <v>35</v>
      </c>
      <c r="G714" t="s">
        <v>41</v>
      </c>
      <c r="H714">
        <v>1097108</v>
      </c>
      <c r="I714">
        <v>20200535714</v>
      </c>
      <c r="J714"/>
      <c r="K714" s="4"/>
      <c r="L714"/>
      <c r="M714" t="s">
        <v>223</v>
      </c>
      <c r="N714"/>
      <c r="O714" t="s">
        <v>7</v>
      </c>
      <c r="P714">
        <v>1144038030</v>
      </c>
      <c r="Q714" t="s">
        <v>2407</v>
      </c>
      <c r="R714" t="s">
        <v>223</v>
      </c>
      <c r="S714" t="s">
        <v>2408</v>
      </c>
      <c r="T714" t="s">
        <v>62</v>
      </c>
      <c r="U714" t="s">
        <v>2409</v>
      </c>
      <c r="V714" t="s">
        <v>43</v>
      </c>
      <c r="W714" t="s">
        <v>44</v>
      </c>
      <c r="X714" t="s">
        <v>44</v>
      </c>
      <c r="Y714" t="s">
        <v>44</v>
      </c>
      <c r="Z714" t="s">
        <v>39</v>
      </c>
      <c r="AA714" t="s">
        <v>68</v>
      </c>
      <c r="AB714" s="4">
        <v>44624</v>
      </c>
      <c r="AC714" t="s">
        <v>1339</v>
      </c>
      <c r="AD714" t="s">
        <v>37</v>
      </c>
      <c r="AE714" t="s">
        <v>45</v>
      </c>
      <c r="AF714" t="s">
        <v>223</v>
      </c>
      <c r="AG714" t="s">
        <v>46</v>
      </c>
      <c r="AH714" t="s">
        <v>45</v>
      </c>
      <c r="AI714" s="4">
        <v>44624</v>
      </c>
      <c r="AJ714" s="6">
        <f>IF(C714="","Sin Fecha Inicial",IF(AI714="","Sin Fecha Solucion",NETWORKDAYS.INTL(C714,AI714,1,FESTIVOS!$A$1:$A$17)-1))</f>
        <v>1</v>
      </c>
      <c r="AK714" s="5">
        <v>1</v>
      </c>
      <c r="AL714" s="5" t="str">
        <f t="shared" si="15"/>
        <v>CUMPLE</v>
      </c>
    </row>
    <row r="715" spans="1:38" x14ac:dyDescent="0.25">
      <c r="A715" t="s">
        <v>58</v>
      </c>
      <c r="B715">
        <v>2022001263</v>
      </c>
      <c r="C715" s="4">
        <v>44624</v>
      </c>
      <c r="D715" t="s">
        <v>40</v>
      </c>
      <c r="E715" t="s">
        <v>1339</v>
      </c>
      <c r="F715" t="s">
        <v>35</v>
      </c>
      <c r="G715" t="s">
        <v>41</v>
      </c>
      <c r="H715">
        <v>558734</v>
      </c>
      <c r="I715"/>
      <c r="J715"/>
      <c r="K715" s="4"/>
      <c r="L715"/>
      <c r="M715" t="s">
        <v>223</v>
      </c>
      <c r="N715"/>
      <c r="O715" t="s">
        <v>7</v>
      </c>
      <c r="P715">
        <v>36312280</v>
      </c>
      <c r="Q715" t="s">
        <v>223</v>
      </c>
      <c r="R715" t="s">
        <v>223</v>
      </c>
      <c r="S715" t="s">
        <v>2410</v>
      </c>
      <c r="T715" t="s">
        <v>71</v>
      </c>
      <c r="U715" t="s">
        <v>2411</v>
      </c>
      <c r="V715" t="s">
        <v>43</v>
      </c>
      <c r="W715" t="s">
        <v>44</v>
      </c>
      <c r="X715" t="s">
        <v>44</v>
      </c>
      <c r="Y715" t="s">
        <v>44</v>
      </c>
      <c r="Z715" t="s">
        <v>39</v>
      </c>
      <c r="AA715" t="s">
        <v>68</v>
      </c>
      <c r="AB715" s="4">
        <v>44624</v>
      </c>
      <c r="AC715" t="s">
        <v>1339</v>
      </c>
      <c r="AD715" t="s">
        <v>37</v>
      </c>
      <c r="AE715" t="s">
        <v>45</v>
      </c>
      <c r="AF715" t="s">
        <v>223</v>
      </c>
      <c r="AG715" t="s">
        <v>46</v>
      </c>
      <c r="AH715" t="s">
        <v>45</v>
      </c>
      <c r="AI715" s="4">
        <v>44624</v>
      </c>
      <c r="AJ715" s="6">
        <f>IF(C715="","Sin Fecha Inicial",IF(AI715="","Sin Fecha Solucion",NETWORKDAYS.INTL(C715,AI715,1,FESTIVOS!$A$1:$A$17)-1))</f>
        <v>0</v>
      </c>
      <c r="AK715" s="5">
        <v>1</v>
      </c>
      <c r="AL715" s="5" t="str">
        <f t="shared" si="15"/>
        <v>CUMPLE</v>
      </c>
    </row>
    <row r="716" spans="1:38" x14ac:dyDescent="0.25">
      <c r="A716" t="s">
        <v>58</v>
      </c>
      <c r="B716">
        <v>2022001247</v>
      </c>
      <c r="C716" s="4">
        <v>44623</v>
      </c>
      <c r="D716" t="s">
        <v>40</v>
      </c>
      <c r="E716" t="s">
        <v>1320</v>
      </c>
      <c r="F716" t="s">
        <v>35</v>
      </c>
      <c r="G716" t="s">
        <v>41</v>
      </c>
      <c r="H716">
        <v>194564</v>
      </c>
      <c r="I716"/>
      <c r="J716"/>
      <c r="K716" s="4"/>
      <c r="L716"/>
      <c r="M716" t="s">
        <v>223</v>
      </c>
      <c r="N716"/>
      <c r="O716" t="s">
        <v>7</v>
      </c>
      <c r="P716">
        <v>79446919</v>
      </c>
      <c r="Q716" t="s">
        <v>2412</v>
      </c>
      <c r="R716" t="s">
        <v>2413</v>
      </c>
      <c r="S716" t="s">
        <v>2414</v>
      </c>
      <c r="T716" t="s">
        <v>71</v>
      </c>
      <c r="U716" t="s">
        <v>2415</v>
      </c>
      <c r="V716" t="s">
        <v>87</v>
      </c>
      <c r="W716" t="s">
        <v>44</v>
      </c>
      <c r="X716" t="s">
        <v>44</v>
      </c>
      <c r="Y716" t="s">
        <v>44</v>
      </c>
      <c r="Z716" t="s">
        <v>39</v>
      </c>
      <c r="AA716" t="s">
        <v>68</v>
      </c>
      <c r="AB716" s="4">
        <v>44624</v>
      </c>
      <c r="AC716" t="s">
        <v>1351</v>
      </c>
      <c r="AD716" t="s">
        <v>2416</v>
      </c>
      <c r="AE716" t="s">
        <v>45</v>
      </c>
      <c r="AF716" t="s">
        <v>223</v>
      </c>
      <c r="AG716" t="s">
        <v>45</v>
      </c>
      <c r="AH716" t="s">
        <v>45</v>
      </c>
      <c r="AI716" s="4">
        <v>44627</v>
      </c>
      <c r="AJ716" s="6">
        <f>IF(C716="","Sin Fecha Inicial",IF(AI716="","Sin Fecha Solucion",NETWORKDAYS.INTL(C716,AI716,1,FESTIVOS!$A$1:$A$17)-1))</f>
        <v>2</v>
      </c>
      <c r="AK716" s="5">
        <v>1</v>
      </c>
      <c r="AL716" s="5" t="str">
        <f t="shared" si="15"/>
        <v>No cumple</v>
      </c>
    </row>
    <row r="717" spans="1:38" x14ac:dyDescent="0.25">
      <c r="A717" t="s">
        <v>58</v>
      </c>
      <c r="B717">
        <v>2022001279</v>
      </c>
      <c r="C717" s="4">
        <v>44624</v>
      </c>
      <c r="D717" t="s">
        <v>40</v>
      </c>
      <c r="E717" t="s">
        <v>1339</v>
      </c>
      <c r="F717" t="s">
        <v>35</v>
      </c>
      <c r="G717" t="s">
        <v>41</v>
      </c>
      <c r="H717">
        <v>945442</v>
      </c>
      <c r="I717">
        <v>20220135807</v>
      </c>
      <c r="J717"/>
      <c r="K717" s="4"/>
      <c r="L717"/>
      <c r="M717" t="s">
        <v>223</v>
      </c>
      <c r="N717"/>
      <c r="O717" t="s">
        <v>7</v>
      </c>
      <c r="P717">
        <v>36757811</v>
      </c>
      <c r="Q717" t="s">
        <v>2417</v>
      </c>
      <c r="R717" t="s">
        <v>223</v>
      </c>
      <c r="S717" t="s">
        <v>2418</v>
      </c>
      <c r="T717" t="s">
        <v>62</v>
      </c>
      <c r="U717" t="s">
        <v>2419</v>
      </c>
      <c r="V717" t="s">
        <v>43</v>
      </c>
      <c r="W717" t="s">
        <v>44</v>
      </c>
      <c r="X717" t="s">
        <v>44</v>
      </c>
      <c r="Y717" t="s">
        <v>44</v>
      </c>
      <c r="Z717" t="s">
        <v>39</v>
      </c>
      <c r="AA717" t="s">
        <v>68</v>
      </c>
      <c r="AB717" s="4">
        <v>44627</v>
      </c>
      <c r="AC717" t="s">
        <v>1351</v>
      </c>
      <c r="AD717" t="s">
        <v>37</v>
      </c>
      <c r="AE717" t="s">
        <v>45</v>
      </c>
      <c r="AF717" t="s">
        <v>223</v>
      </c>
      <c r="AG717" t="s">
        <v>46</v>
      </c>
      <c r="AH717" t="s">
        <v>45</v>
      </c>
      <c r="AI717" s="4">
        <v>44627</v>
      </c>
      <c r="AJ717" s="6">
        <f>IF(C717="","Sin Fecha Inicial",IF(AI717="","Sin Fecha Solucion",NETWORKDAYS.INTL(C717,AI717,1,FESTIVOS!$A$1:$A$17)-1))</f>
        <v>1</v>
      </c>
      <c r="AK717" s="5">
        <v>1</v>
      </c>
      <c r="AL717" s="5" t="str">
        <f t="shared" si="15"/>
        <v>CUMPLE</v>
      </c>
    </row>
    <row r="718" spans="1:38" x14ac:dyDescent="0.25">
      <c r="A718" t="s">
        <v>58</v>
      </c>
      <c r="B718">
        <v>2022001280</v>
      </c>
      <c r="C718" s="4">
        <v>44624</v>
      </c>
      <c r="D718" t="s">
        <v>40</v>
      </c>
      <c r="E718" t="s">
        <v>1339</v>
      </c>
      <c r="F718" t="s">
        <v>35</v>
      </c>
      <c r="G718" t="s">
        <v>41</v>
      </c>
      <c r="H718">
        <v>945442</v>
      </c>
      <c r="I718">
        <v>20220135807</v>
      </c>
      <c r="J718"/>
      <c r="K718" s="4"/>
      <c r="L718"/>
      <c r="M718" t="s">
        <v>223</v>
      </c>
      <c r="N718"/>
      <c r="O718" t="s">
        <v>7</v>
      </c>
      <c r="P718">
        <v>36757811</v>
      </c>
      <c r="Q718" t="s">
        <v>2420</v>
      </c>
      <c r="R718" t="s">
        <v>223</v>
      </c>
      <c r="S718" t="s">
        <v>2418</v>
      </c>
      <c r="T718" t="s">
        <v>62</v>
      </c>
      <c r="U718" t="s">
        <v>2419</v>
      </c>
      <c r="V718" t="s">
        <v>87</v>
      </c>
      <c r="W718" t="s">
        <v>44</v>
      </c>
      <c r="X718" t="s">
        <v>44</v>
      </c>
      <c r="Y718" t="s">
        <v>44</v>
      </c>
      <c r="Z718" t="s">
        <v>39</v>
      </c>
      <c r="AA718" t="s">
        <v>68</v>
      </c>
      <c r="AB718" s="4">
        <v>44627</v>
      </c>
      <c r="AC718" t="s">
        <v>1351</v>
      </c>
      <c r="AD718" t="s">
        <v>37</v>
      </c>
      <c r="AE718" t="s">
        <v>45</v>
      </c>
      <c r="AF718" t="s">
        <v>223</v>
      </c>
      <c r="AG718" t="s">
        <v>45</v>
      </c>
      <c r="AH718" t="s">
        <v>45</v>
      </c>
      <c r="AI718" s="4">
        <v>44627</v>
      </c>
      <c r="AJ718" s="6">
        <f>IF(C718="","Sin Fecha Inicial",IF(AI718="","Sin Fecha Solucion",NETWORKDAYS.INTL(C718,AI718,1,FESTIVOS!$A$1:$A$17)-1))</f>
        <v>1</v>
      </c>
      <c r="AK718" s="5">
        <v>1</v>
      </c>
      <c r="AL718" s="5" t="str">
        <f t="shared" si="15"/>
        <v>CUMPLE</v>
      </c>
    </row>
    <row r="719" spans="1:38" x14ac:dyDescent="0.25">
      <c r="A719" t="s">
        <v>58</v>
      </c>
      <c r="B719">
        <v>2022001309</v>
      </c>
      <c r="C719" s="4">
        <v>44627</v>
      </c>
      <c r="D719" t="s">
        <v>40</v>
      </c>
      <c r="E719" t="s">
        <v>1351</v>
      </c>
      <c r="F719" t="s">
        <v>35</v>
      </c>
      <c r="G719" t="s">
        <v>41</v>
      </c>
      <c r="H719">
        <v>1144566</v>
      </c>
      <c r="I719">
        <v>20220178565</v>
      </c>
      <c r="J719"/>
      <c r="K719" s="4"/>
      <c r="L719"/>
      <c r="M719" t="s">
        <v>223</v>
      </c>
      <c r="N719"/>
      <c r="O719" t="s">
        <v>7</v>
      </c>
      <c r="P719">
        <v>52103995</v>
      </c>
      <c r="Q719" t="s">
        <v>2421</v>
      </c>
      <c r="R719" t="s">
        <v>223</v>
      </c>
      <c r="S719" t="s">
        <v>2422</v>
      </c>
      <c r="T719" t="s">
        <v>62</v>
      </c>
      <c r="U719" t="s">
        <v>2423</v>
      </c>
      <c r="V719" t="s">
        <v>43</v>
      </c>
      <c r="W719" t="s">
        <v>44</v>
      </c>
      <c r="X719" t="s">
        <v>44</v>
      </c>
      <c r="Y719" t="s">
        <v>44</v>
      </c>
      <c r="Z719" t="s">
        <v>39</v>
      </c>
      <c r="AA719" t="s">
        <v>68</v>
      </c>
      <c r="AB719" s="4">
        <v>44627</v>
      </c>
      <c r="AC719" t="s">
        <v>1351</v>
      </c>
      <c r="AD719" t="s">
        <v>37</v>
      </c>
      <c r="AE719" t="s">
        <v>45</v>
      </c>
      <c r="AF719" t="s">
        <v>223</v>
      </c>
      <c r="AG719" t="s">
        <v>46</v>
      </c>
      <c r="AH719" t="s">
        <v>45</v>
      </c>
      <c r="AI719" s="4">
        <v>44627</v>
      </c>
      <c r="AJ719" s="6">
        <f>IF(C719="","Sin Fecha Inicial",IF(AI719="","Sin Fecha Solucion",NETWORKDAYS.INTL(C719,AI719,1,FESTIVOS!$A$1:$A$17)-1))</f>
        <v>0</v>
      </c>
      <c r="AK719" s="5">
        <v>1</v>
      </c>
      <c r="AL719" s="5" t="s">
        <v>389</v>
      </c>
    </row>
    <row r="720" spans="1:38" x14ac:dyDescent="0.25">
      <c r="A720" t="s">
        <v>58</v>
      </c>
      <c r="B720">
        <v>2022001302</v>
      </c>
      <c r="C720" s="4">
        <v>44627</v>
      </c>
      <c r="D720" t="s">
        <v>40</v>
      </c>
      <c r="E720" t="s">
        <v>1351</v>
      </c>
      <c r="F720" t="s">
        <v>35</v>
      </c>
      <c r="G720" t="s">
        <v>91</v>
      </c>
      <c r="H720">
        <v>2330</v>
      </c>
      <c r="I720">
        <v>20220194544</v>
      </c>
      <c r="J720"/>
      <c r="K720" s="4"/>
      <c r="L720"/>
      <c r="M720" t="s">
        <v>223</v>
      </c>
      <c r="N720"/>
      <c r="O720" t="s">
        <v>7</v>
      </c>
      <c r="P720">
        <v>31466831</v>
      </c>
      <c r="Q720" t="s">
        <v>2424</v>
      </c>
      <c r="R720" t="s">
        <v>223</v>
      </c>
      <c r="S720" t="s">
        <v>2425</v>
      </c>
      <c r="T720" t="s">
        <v>71</v>
      </c>
      <c r="U720" t="s">
        <v>2426</v>
      </c>
      <c r="V720" t="s">
        <v>43</v>
      </c>
      <c r="W720" t="s">
        <v>44</v>
      </c>
      <c r="X720" t="s">
        <v>44</v>
      </c>
      <c r="Y720" t="s">
        <v>44</v>
      </c>
      <c r="Z720" t="s">
        <v>39</v>
      </c>
      <c r="AA720" t="s">
        <v>194</v>
      </c>
      <c r="AB720" s="4">
        <v>44628</v>
      </c>
      <c r="AC720" t="s">
        <v>1378</v>
      </c>
      <c r="AD720" t="s">
        <v>37</v>
      </c>
      <c r="AE720" t="s">
        <v>45</v>
      </c>
      <c r="AF720" t="s">
        <v>223</v>
      </c>
      <c r="AG720" t="s">
        <v>46</v>
      </c>
      <c r="AH720" t="s">
        <v>45</v>
      </c>
      <c r="AI720" s="4">
        <v>44628</v>
      </c>
      <c r="AJ720" s="6">
        <f>IF(C720="","Sin Fecha Inicial",IF(AI720="","Sin Fecha Solucion",NETWORKDAYS.INTL(C720,AI720,1,FESTIVOS!$A$1:$A$17)-1))</f>
        <v>1</v>
      </c>
      <c r="AK720" s="5">
        <v>1</v>
      </c>
      <c r="AL720" s="5" t="s">
        <v>389</v>
      </c>
    </row>
    <row r="721" spans="1:38" x14ac:dyDescent="0.25">
      <c r="A721" t="s">
        <v>58</v>
      </c>
      <c r="B721">
        <v>2022001317</v>
      </c>
      <c r="C721" s="4">
        <v>44627</v>
      </c>
      <c r="D721" t="s">
        <v>40</v>
      </c>
      <c r="E721" t="s">
        <v>1351</v>
      </c>
      <c r="F721" t="s">
        <v>35</v>
      </c>
      <c r="G721" t="s">
        <v>91</v>
      </c>
      <c r="H721">
        <v>21007</v>
      </c>
      <c r="I721"/>
      <c r="J721"/>
      <c r="K721" s="4"/>
      <c r="L721"/>
      <c r="M721" t="s">
        <v>223</v>
      </c>
      <c r="N721"/>
      <c r="O721" t="s">
        <v>7</v>
      </c>
      <c r="P721">
        <v>31903300</v>
      </c>
      <c r="Q721" t="s">
        <v>2427</v>
      </c>
      <c r="R721" t="s">
        <v>223</v>
      </c>
      <c r="S721" t="s">
        <v>2428</v>
      </c>
      <c r="T721" t="s">
        <v>71</v>
      </c>
      <c r="U721" t="s">
        <v>2429</v>
      </c>
      <c r="V721" t="s">
        <v>43</v>
      </c>
      <c r="W721" t="s">
        <v>44</v>
      </c>
      <c r="X721" t="s">
        <v>44</v>
      </c>
      <c r="Y721" t="s">
        <v>44</v>
      </c>
      <c r="Z721" t="s">
        <v>39</v>
      </c>
      <c r="AA721" t="s">
        <v>68</v>
      </c>
      <c r="AB721" s="4">
        <v>44628</v>
      </c>
      <c r="AC721" t="s">
        <v>1378</v>
      </c>
      <c r="AD721" t="s">
        <v>37</v>
      </c>
      <c r="AE721" t="s">
        <v>45</v>
      </c>
      <c r="AF721" t="s">
        <v>223</v>
      </c>
      <c r="AG721" t="s">
        <v>46</v>
      </c>
      <c r="AH721" t="s">
        <v>45</v>
      </c>
      <c r="AI721" s="4">
        <v>44628</v>
      </c>
      <c r="AJ721" s="6">
        <f>IF(C721="","Sin Fecha Inicial",IF(AI721="","Sin Fecha Solucion",NETWORKDAYS.INTL(C721,AI721,1,FESTIVOS!$A$1:$A$17)-1))</f>
        <v>1</v>
      </c>
      <c r="AK721" s="5">
        <v>1</v>
      </c>
      <c r="AL721" s="5" t="s">
        <v>389</v>
      </c>
    </row>
    <row r="722" spans="1:38" x14ac:dyDescent="0.25">
      <c r="A722" t="s">
        <v>58</v>
      </c>
      <c r="B722">
        <v>2022001319</v>
      </c>
      <c r="C722" s="4">
        <v>44627</v>
      </c>
      <c r="D722" t="s">
        <v>40</v>
      </c>
      <c r="E722" t="s">
        <v>1351</v>
      </c>
      <c r="F722" t="s">
        <v>35</v>
      </c>
      <c r="G722" t="s">
        <v>41</v>
      </c>
      <c r="H722">
        <v>960991</v>
      </c>
      <c r="I722">
        <v>20220157967</v>
      </c>
      <c r="J722"/>
      <c r="K722" s="4"/>
      <c r="L722"/>
      <c r="M722" t="s">
        <v>223</v>
      </c>
      <c r="N722"/>
      <c r="O722" t="s">
        <v>7</v>
      </c>
      <c r="P722">
        <v>16488330</v>
      </c>
      <c r="Q722" t="s">
        <v>2430</v>
      </c>
      <c r="R722" t="s">
        <v>2431</v>
      </c>
      <c r="S722" t="s">
        <v>2432</v>
      </c>
      <c r="T722" t="s">
        <v>62</v>
      </c>
      <c r="U722" t="s">
        <v>2433</v>
      </c>
      <c r="V722" t="s">
        <v>43</v>
      </c>
      <c r="W722" t="s">
        <v>44</v>
      </c>
      <c r="X722" t="s">
        <v>44</v>
      </c>
      <c r="Y722" t="s">
        <v>44</v>
      </c>
      <c r="Z722" t="s">
        <v>39</v>
      </c>
      <c r="AA722" t="s">
        <v>68</v>
      </c>
      <c r="AB722" s="4">
        <v>44628</v>
      </c>
      <c r="AC722" t="s">
        <v>1378</v>
      </c>
      <c r="AD722" t="s">
        <v>37</v>
      </c>
      <c r="AE722" t="s">
        <v>45</v>
      </c>
      <c r="AF722" t="s">
        <v>223</v>
      </c>
      <c r="AG722" t="s">
        <v>46</v>
      </c>
      <c r="AH722" t="s">
        <v>45</v>
      </c>
      <c r="AI722" s="4">
        <v>44628</v>
      </c>
      <c r="AJ722" s="6">
        <f>IF(C722="","Sin Fecha Inicial",IF(AI722="","Sin Fecha Solucion",NETWORKDAYS.INTL(C722,AI722,1,FESTIVOS!$A$1:$A$17)-1))</f>
        <v>1</v>
      </c>
      <c r="AK722" s="5">
        <v>30</v>
      </c>
      <c r="AL722" s="5" t="s">
        <v>389</v>
      </c>
    </row>
    <row r="723" spans="1:38" x14ac:dyDescent="0.25">
      <c r="A723" t="s">
        <v>58</v>
      </c>
      <c r="B723">
        <v>2022001324</v>
      </c>
      <c r="C723" s="4">
        <v>44627</v>
      </c>
      <c r="D723" t="s">
        <v>40</v>
      </c>
      <c r="E723" t="s">
        <v>1351</v>
      </c>
      <c r="F723" t="s">
        <v>35</v>
      </c>
      <c r="G723" t="s">
        <v>91</v>
      </c>
      <c r="H723">
        <v>2100</v>
      </c>
      <c r="I723">
        <v>20200171411</v>
      </c>
      <c r="J723"/>
      <c r="K723" s="4"/>
      <c r="L723"/>
      <c r="M723" t="s">
        <v>223</v>
      </c>
      <c r="N723"/>
      <c r="O723" t="s">
        <v>7</v>
      </c>
      <c r="P723">
        <v>94247572</v>
      </c>
      <c r="Q723" t="s">
        <v>2434</v>
      </c>
      <c r="R723" t="s">
        <v>223</v>
      </c>
      <c r="S723" t="s">
        <v>2435</v>
      </c>
      <c r="T723" t="s">
        <v>51</v>
      </c>
      <c r="U723" t="s">
        <v>2436</v>
      </c>
      <c r="V723" t="s">
        <v>43</v>
      </c>
      <c r="W723" t="s">
        <v>44</v>
      </c>
      <c r="X723" t="s">
        <v>44</v>
      </c>
      <c r="Y723" t="s">
        <v>44</v>
      </c>
      <c r="Z723" t="s">
        <v>39</v>
      </c>
      <c r="AA723" t="s">
        <v>56</v>
      </c>
      <c r="AB723" s="4">
        <v>44628</v>
      </c>
      <c r="AC723" t="s">
        <v>1378</v>
      </c>
      <c r="AD723" t="s">
        <v>37</v>
      </c>
      <c r="AE723" t="s">
        <v>45</v>
      </c>
      <c r="AF723" t="s">
        <v>223</v>
      </c>
      <c r="AG723" t="s">
        <v>46</v>
      </c>
      <c r="AH723" t="s">
        <v>45</v>
      </c>
      <c r="AI723" s="4">
        <v>44628</v>
      </c>
      <c r="AJ723" s="6">
        <f>IF(C723="","Sin Fecha Inicial",IF(AI723="","Sin Fecha Solucion",NETWORKDAYS.INTL(C723,AI723,1,FESTIVOS!$A$1:$A$17)-1))</f>
        <v>1</v>
      </c>
      <c r="AK723" s="5">
        <v>30</v>
      </c>
      <c r="AL723" s="5" t="s">
        <v>389</v>
      </c>
    </row>
    <row r="724" spans="1:38" x14ac:dyDescent="0.25">
      <c r="A724" t="s">
        <v>58</v>
      </c>
      <c r="B724">
        <v>2022001327</v>
      </c>
      <c r="C724" s="4">
        <v>44628</v>
      </c>
      <c r="D724" t="s">
        <v>40</v>
      </c>
      <c r="E724" t="s">
        <v>1378</v>
      </c>
      <c r="F724" t="s">
        <v>35</v>
      </c>
      <c r="G724" t="s">
        <v>41</v>
      </c>
      <c r="H724">
        <v>1141355</v>
      </c>
      <c r="I724">
        <v>20220062087</v>
      </c>
      <c r="J724"/>
      <c r="K724" s="4"/>
      <c r="L724"/>
      <c r="M724" t="s">
        <v>223</v>
      </c>
      <c r="N724"/>
      <c r="O724" t="s">
        <v>7</v>
      </c>
      <c r="P724">
        <v>67027114</v>
      </c>
      <c r="Q724" t="s">
        <v>2437</v>
      </c>
      <c r="R724" t="s">
        <v>223</v>
      </c>
      <c r="S724" t="s">
        <v>2438</v>
      </c>
      <c r="T724" t="s">
        <v>62</v>
      </c>
      <c r="U724" t="s">
        <v>2439</v>
      </c>
      <c r="V724" t="s">
        <v>43</v>
      </c>
      <c r="W724" t="s">
        <v>44</v>
      </c>
      <c r="X724" t="s">
        <v>44</v>
      </c>
      <c r="Y724" t="s">
        <v>44</v>
      </c>
      <c r="Z724" t="s">
        <v>39</v>
      </c>
      <c r="AA724" t="s">
        <v>56</v>
      </c>
      <c r="AB724" s="4">
        <v>44628</v>
      </c>
      <c r="AC724" t="s">
        <v>1378</v>
      </c>
      <c r="AD724" t="s">
        <v>37</v>
      </c>
      <c r="AE724" t="s">
        <v>45</v>
      </c>
      <c r="AF724" t="s">
        <v>223</v>
      </c>
      <c r="AG724" t="s">
        <v>46</v>
      </c>
      <c r="AH724" t="s">
        <v>45</v>
      </c>
      <c r="AI724" s="4">
        <v>44628</v>
      </c>
      <c r="AJ724" s="6">
        <f>IF(C724="","Sin Fecha Inicial",IF(AI724="","Sin Fecha Solucion",NETWORKDAYS.INTL(C724,AI724,1,FESTIVOS!$A$1:$A$17)-1))</f>
        <v>0</v>
      </c>
      <c r="AK724" s="5">
        <v>30</v>
      </c>
      <c r="AL724" s="5" t="s">
        <v>389</v>
      </c>
    </row>
    <row r="725" spans="1:38" x14ac:dyDescent="0.25">
      <c r="A725" t="s">
        <v>58</v>
      </c>
      <c r="B725">
        <v>2022001321</v>
      </c>
      <c r="C725" s="4">
        <v>44627</v>
      </c>
      <c r="D725" t="s">
        <v>40</v>
      </c>
      <c r="E725" t="s">
        <v>1351</v>
      </c>
      <c r="F725" t="s">
        <v>35</v>
      </c>
      <c r="G725" t="s">
        <v>41</v>
      </c>
      <c r="H725">
        <v>567931</v>
      </c>
      <c r="I725">
        <v>20220179116</v>
      </c>
      <c r="J725"/>
      <c r="K725" s="4"/>
      <c r="L725"/>
      <c r="M725" t="s">
        <v>223</v>
      </c>
      <c r="N725"/>
      <c r="O725" t="s">
        <v>7</v>
      </c>
      <c r="P725">
        <v>31869882</v>
      </c>
      <c r="Q725" t="s">
        <v>2440</v>
      </c>
      <c r="R725" t="s">
        <v>223</v>
      </c>
      <c r="S725" t="s">
        <v>2441</v>
      </c>
      <c r="T725" t="s">
        <v>62</v>
      </c>
      <c r="U725" t="s">
        <v>2442</v>
      </c>
      <c r="V725" t="s">
        <v>43</v>
      </c>
      <c r="W725" t="s">
        <v>44</v>
      </c>
      <c r="X725" t="s">
        <v>44</v>
      </c>
      <c r="Y725" t="s">
        <v>44</v>
      </c>
      <c r="Z725" t="s">
        <v>39</v>
      </c>
      <c r="AA725" t="s">
        <v>68</v>
      </c>
      <c r="AB725" s="4">
        <v>44629</v>
      </c>
      <c r="AC725" t="s">
        <v>1395</v>
      </c>
      <c r="AD725" t="s">
        <v>37</v>
      </c>
      <c r="AE725" t="s">
        <v>45</v>
      </c>
      <c r="AF725" t="s">
        <v>223</v>
      </c>
      <c r="AG725" t="s">
        <v>46</v>
      </c>
      <c r="AH725" t="s">
        <v>45</v>
      </c>
      <c r="AI725" s="4">
        <v>44629</v>
      </c>
      <c r="AJ725" s="6">
        <f>IF(C725="","Sin Fecha Inicial",IF(AI725="","Sin Fecha Solucion",NETWORKDAYS.INTL(C725,AI725,1,FESTIVOS!$A$1:$A$17)-1))</f>
        <v>2</v>
      </c>
      <c r="AK725" s="5">
        <v>30</v>
      </c>
      <c r="AL725" s="5" t="s">
        <v>389</v>
      </c>
    </row>
    <row r="726" spans="1:38" x14ac:dyDescent="0.25">
      <c r="A726" t="s">
        <v>58</v>
      </c>
      <c r="B726">
        <v>2022001322</v>
      </c>
      <c r="C726" s="4">
        <v>44627</v>
      </c>
      <c r="D726" t="s">
        <v>40</v>
      </c>
      <c r="E726" t="s">
        <v>1351</v>
      </c>
      <c r="F726" t="s">
        <v>35</v>
      </c>
      <c r="G726" t="s">
        <v>41</v>
      </c>
      <c r="H726">
        <v>984760</v>
      </c>
      <c r="I726">
        <v>20220179102</v>
      </c>
      <c r="J726"/>
      <c r="K726" s="4"/>
      <c r="L726"/>
      <c r="M726" t="s">
        <v>223</v>
      </c>
      <c r="N726"/>
      <c r="O726" t="s">
        <v>7</v>
      </c>
      <c r="P726">
        <v>31869882</v>
      </c>
      <c r="Q726" t="s">
        <v>2440</v>
      </c>
      <c r="R726" t="s">
        <v>2443</v>
      </c>
      <c r="S726" t="s">
        <v>2444</v>
      </c>
      <c r="T726" t="s">
        <v>62</v>
      </c>
      <c r="U726" t="s">
        <v>2445</v>
      </c>
      <c r="V726" t="s">
        <v>43</v>
      </c>
      <c r="W726" t="s">
        <v>44</v>
      </c>
      <c r="X726" t="s">
        <v>44</v>
      </c>
      <c r="Y726" t="s">
        <v>44</v>
      </c>
      <c r="Z726" t="s">
        <v>39</v>
      </c>
      <c r="AA726" t="s">
        <v>68</v>
      </c>
      <c r="AB726" s="4">
        <v>44629</v>
      </c>
      <c r="AC726" t="s">
        <v>1395</v>
      </c>
      <c r="AD726" t="s">
        <v>37</v>
      </c>
      <c r="AE726" t="s">
        <v>45</v>
      </c>
      <c r="AF726" t="s">
        <v>223</v>
      </c>
      <c r="AG726" t="s">
        <v>46</v>
      </c>
      <c r="AH726" t="s">
        <v>45</v>
      </c>
      <c r="AI726" s="4">
        <v>44629</v>
      </c>
      <c r="AJ726" s="6">
        <f>IF(C726="","Sin Fecha Inicial",IF(AI726="","Sin Fecha Solucion",NETWORKDAYS.INTL(C726,AI726,1,FESTIVOS!$A$1:$A$17)-1))</f>
        <v>2</v>
      </c>
      <c r="AK726" s="5">
        <v>30</v>
      </c>
      <c r="AL726" s="5" t="s">
        <v>389</v>
      </c>
    </row>
    <row r="727" spans="1:38" x14ac:dyDescent="0.25">
      <c r="A727" t="s">
        <v>58</v>
      </c>
      <c r="B727">
        <v>2022001328</v>
      </c>
      <c r="C727" s="4">
        <v>44628</v>
      </c>
      <c r="D727" t="s">
        <v>40</v>
      </c>
      <c r="E727" t="s">
        <v>1378</v>
      </c>
      <c r="F727" t="s">
        <v>35</v>
      </c>
      <c r="G727" t="s">
        <v>41</v>
      </c>
      <c r="H727">
        <v>115380</v>
      </c>
      <c r="I727">
        <v>20220203121</v>
      </c>
      <c r="J727"/>
      <c r="K727" s="4"/>
      <c r="L727"/>
      <c r="M727" t="s">
        <v>223</v>
      </c>
      <c r="N727"/>
      <c r="O727" t="s">
        <v>7</v>
      </c>
      <c r="P727">
        <v>29178708</v>
      </c>
      <c r="Q727" t="s">
        <v>2446</v>
      </c>
      <c r="R727" t="s">
        <v>223</v>
      </c>
      <c r="S727" t="s">
        <v>304</v>
      </c>
      <c r="T727" t="s">
        <v>71</v>
      </c>
      <c r="U727" t="s">
        <v>2447</v>
      </c>
      <c r="V727" t="s">
        <v>43</v>
      </c>
      <c r="W727" t="s">
        <v>44</v>
      </c>
      <c r="X727" t="s">
        <v>44</v>
      </c>
      <c r="Y727" t="s">
        <v>44</v>
      </c>
      <c r="Z727" t="s">
        <v>39</v>
      </c>
      <c r="AA727" t="s">
        <v>68</v>
      </c>
      <c r="AB727" s="4">
        <v>44629</v>
      </c>
      <c r="AC727" t="s">
        <v>1395</v>
      </c>
      <c r="AD727" t="s">
        <v>37</v>
      </c>
      <c r="AE727" t="s">
        <v>45</v>
      </c>
      <c r="AF727" t="s">
        <v>223</v>
      </c>
      <c r="AG727" t="s">
        <v>46</v>
      </c>
      <c r="AH727" t="s">
        <v>45</v>
      </c>
      <c r="AI727" s="4">
        <v>44629</v>
      </c>
      <c r="AJ727" s="6">
        <f>IF(C727="","Sin Fecha Inicial",IF(AI727="","Sin Fecha Solucion",NETWORKDAYS.INTL(C727,AI727,1,FESTIVOS!$A$1:$A$17)-1))</f>
        <v>1</v>
      </c>
      <c r="AK727" s="5">
        <v>30</v>
      </c>
      <c r="AL727" s="5" t="s">
        <v>389</v>
      </c>
    </row>
    <row r="728" spans="1:38" x14ac:dyDescent="0.25">
      <c r="A728" t="s">
        <v>58</v>
      </c>
      <c r="B728">
        <v>2022001331</v>
      </c>
      <c r="C728" s="4">
        <v>44628</v>
      </c>
      <c r="D728" t="s">
        <v>40</v>
      </c>
      <c r="E728" t="s">
        <v>1378</v>
      </c>
      <c r="F728" t="s">
        <v>35</v>
      </c>
      <c r="G728" t="s">
        <v>91</v>
      </c>
      <c r="H728">
        <v>20044</v>
      </c>
      <c r="I728"/>
      <c r="J728"/>
      <c r="K728" s="4"/>
      <c r="L728"/>
      <c r="M728" t="s">
        <v>223</v>
      </c>
      <c r="N728"/>
      <c r="O728" t="s">
        <v>7</v>
      </c>
      <c r="P728">
        <v>94491010</v>
      </c>
      <c r="Q728" t="s">
        <v>2448</v>
      </c>
      <c r="R728" t="s">
        <v>2449</v>
      </c>
      <c r="S728" t="s">
        <v>2450</v>
      </c>
      <c r="T728" t="s">
        <v>71</v>
      </c>
      <c r="U728" t="s">
        <v>2451</v>
      </c>
      <c r="V728" t="s">
        <v>43</v>
      </c>
      <c r="W728" t="s">
        <v>44</v>
      </c>
      <c r="X728" t="s">
        <v>44</v>
      </c>
      <c r="Y728" t="s">
        <v>44</v>
      </c>
      <c r="Z728" t="s">
        <v>39</v>
      </c>
      <c r="AA728" t="s">
        <v>68</v>
      </c>
      <c r="AB728" s="4">
        <v>44629</v>
      </c>
      <c r="AC728" t="s">
        <v>1395</v>
      </c>
      <c r="AD728" t="s">
        <v>37</v>
      </c>
      <c r="AE728" t="s">
        <v>45</v>
      </c>
      <c r="AF728" t="s">
        <v>223</v>
      </c>
      <c r="AG728" t="s">
        <v>46</v>
      </c>
      <c r="AH728" t="s">
        <v>45</v>
      </c>
      <c r="AI728" s="4">
        <v>44629</v>
      </c>
      <c r="AJ728" s="6">
        <f>IF(C728="","Sin Fecha Inicial",IF(AI728="","Sin Fecha Solucion",NETWORKDAYS.INTL(C728,AI728,1,FESTIVOS!$A$1:$A$17)-1))</f>
        <v>1</v>
      </c>
      <c r="AK728" s="5">
        <v>30</v>
      </c>
      <c r="AL728" s="5" t="s">
        <v>389</v>
      </c>
    </row>
    <row r="729" spans="1:38" x14ac:dyDescent="0.25">
      <c r="A729" t="s">
        <v>58</v>
      </c>
      <c r="B729">
        <v>2022001334</v>
      </c>
      <c r="C729" s="4">
        <v>44628</v>
      </c>
      <c r="D729" t="s">
        <v>40</v>
      </c>
      <c r="E729" t="s">
        <v>1378</v>
      </c>
      <c r="F729" t="s">
        <v>35</v>
      </c>
      <c r="G729" t="s">
        <v>41</v>
      </c>
      <c r="H729">
        <v>974741</v>
      </c>
      <c r="I729"/>
      <c r="J729"/>
      <c r="K729" s="4"/>
      <c r="L729"/>
      <c r="M729" t="s">
        <v>223</v>
      </c>
      <c r="N729"/>
      <c r="O729" t="s">
        <v>7</v>
      </c>
      <c r="P729">
        <v>41901733</v>
      </c>
      <c r="Q729" t="s">
        <v>2452</v>
      </c>
      <c r="R729" t="s">
        <v>2453</v>
      </c>
      <c r="S729" t="s">
        <v>2454</v>
      </c>
      <c r="T729" t="s">
        <v>71</v>
      </c>
      <c r="U729" t="s">
        <v>2455</v>
      </c>
      <c r="V729" t="s">
        <v>87</v>
      </c>
      <c r="W729" t="s">
        <v>44</v>
      </c>
      <c r="X729" t="s">
        <v>44</v>
      </c>
      <c r="Y729" t="s">
        <v>44</v>
      </c>
      <c r="Z729" t="s">
        <v>39</v>
      </c>
      <c r="AA729" t="s">
        <v>68</v>
      </c>
      <c r="AB729" s="4">
        <v>44629</v>
      </c>
      <c r="AC729" t="s">
        <v>1395</v>
      </c>
      <c r="AD729" t="s">
        <v>37</v>
      </c>
      <c r="AE729" t="s">
        <v>45</v>
      </c>
      <c r="AF729" t="s">
        <v>223</v>
      </c>
      <c r="AG729" t="s">
        <v>45</v>
      </c>
      <c r="AH729" t="s">
        <v>45</v>
      </c>
      <c r="AI729" s="4">
        <v>44629</v>
      </c>
      <c r="AJ729" s="6">
        <f>IF(C729="","Sin Fecha Inicial",IF(AI729="","Sin Fecha Solucion",NETWORKDAYS.INTL(C729,AI729,1,FESTIVOS!$A$1:$A$17)-1))</f>
        <v>1</v>
      </c>
      <c r="AK729" s="5">
        <v>30</v>
      </c>
      <c r="AL729" s="5" t="s">
        <v>389</v>
      </c>
    </row>
    <row r="730" spans="1:38" x14ac:dyDescent="0.25">
      <c r="A730" t="s">
        <v>58</v>
      </c>
      <c r="B730">
        <v>2022001336</v>
      </c>
      <c r="C730" s="4">
        <v>44628</v>
      </c>
      <c r="D730" t="s">
        <v>38</v>
      </c>
      <c r="E730" t="s">
        <v>1378</v>
      </c>
      <c r="F730" t="s">
        <v>35</v>
      </c>
      <c r="G730" t="s">
        <v>41</v>
      </c>
      <c r="H730">
        <v>556126</v>
      </c>
      <c r="I730">
        <v>20220202042</v>
      </c>
      <c r="J730"/>
      <c r="K730" s="4"/>
      <c r="L730"/>
      <c r="M730" t="s">
        <v>223</v>
      </c>
      <c r="N730"/>
      <c r="O730" t="s">
        <v>7</v>
      </c>
      <c r="P730">
        <v>16759531</v>
      </c>
      <c r="Q730" t="s">
        <v>2456</v>
      </c>
      <c r="R730" t="s">
        <v>223</v>
      </c>
      <c r="S730" t="s">
        <v>2457</v>
      </c>
      <c r="T730" t="s">
        <v>71</v>
      </c>
      <c r="U730" t="s">
        <v>2458</v>
      </c>
      <c r="V730" t="s">
        <v>43</v>
      </c>
      <c r="W730" t="s">
        <v>44</v>
      </c>
      <c r="X730" t="s">
        <v>44</v>
      </c>
      <c r="Y730" t="s">
        <v>44</v>
      </c>
      <c r="Z730" t="s">
        <v>39</v>
      </c>
      <c r="AA730" t="s">
        <v>194</v>
      </c>
      <c r="AB730" s="4">
        <v>44629</v>
      </c>
      <c r="AC730" t="s">
        <v>1395</v>
      </c>
      <c r="AD730" t="s">
        <v>37</v>
      </c>
      <c r="AE730" t="s">
        <v>45</v>
      </c>
      <c r="AF730" t="s">
        <v>223</v>
      </c>
      <c r="AG730" t="s">
        <v>46</v>
      </c>
      <c r="AH730" t="s">
        <v>45</v>
      </c>
      <c r="AI730" s="4">
        <v>44629</v>
      </c>
      <c r="AJ730" s="6">
        <f>IF(C730="","Sin Fecha Inicial",IF(AI730="","Sin Fecha Solucion",NETWORKDAYS.INTL(C730,AI730,1,FESTIVOS!$A$1:$A$17)-1))</f>
        <v>1</v>
      </c>
      <c r="AK730" s="5">
        <v>30</v>
      </c>
      <c r="AL730" s="5" t="s">
        <v>389</v>
      </c>
    </row>
    <row r="731" spans="1:38" x14ac:dyDescent="0.25">
      <c r="A731" t="s">
        <v>58</v>
      </c>
      <c r="B731">
        <v>2022001209</v>
      </c>
      <c r="C731" s="4">
        <v>44622</v>
      </c>
      <c r="D731" t="s">
        <v>40</v>
      </c>
      <c r="E731" t="s">
        <v>1279</v>
      </c>
      <c r="F731" t="s">
        <v>35</v>
      </c>
      <c r="G731" t="s">
        <v>41</v>
      </c>
      <c r="H731">
        <v>606211</v>
      </c>
      <c r="I731"/>
      <c r="J731"/>
      <c r="K731" s="4"/>
      <c r="L731"/>
      <c r="M731" t="s">
        <v>223</v>
      </c>
      <c r="N731"/>
      <c r="O731" t="s">
        <v>7</v>
      </c>
      <c r="P731">
        <v>1130599026</v>
      </c>
      <c r="Q731" t="s">
        <v>2459</v>
      </c>
      <c r="R731" t="s">
        <v>223</v>
      </c>
      <c r="S731" t="s">
        <v>2460</v>
      </c>
      <c r="T731" t="s">
        <v>62</v>
      </c>
      <c r="U731" t="s">
        <v>2461</v>
      </c>
      <c r="V731" t="s">
        <v>43</v>
      </c>
      <c r="W731" t="s">
        <v>44</v>
      </c>
      <c r="X731" t="s">
        <v>44</v>
      </c>
      <c r="Y731" t="s">
        <v>44</v>
      </c>
      <c r="Z731" t="s">
        <v>39</v>
      </c>
      <c r="AA731" t="s">
        <v>68</v>
      </c>
      <c r="AB731" s="4">
        <v>44623</v>
      </c>
      <c r="AC731" t="s">
        <v>1423</v>
      </c>
      <c r="AD731" t="s">
        <v>37</v>
      </c>
      <c r="AE731" t="s">
        <v>45</v>
      </c>
      <c r="AF731" t="s">
        <v>223</v>
      </c>
      <c r="AG731" t="s">
        <v>46</v>
      </c>
      <c r="AH731" t="s">
        <v>45</v>
      </c>
      <c r="AI731" s="4">
        <v>44630</v>
      </c>
      <c r="AJ731" s="6">
        <f>IF(C731="","Sin Fecha Inicial",IF(AI731="","Sin Fecha Solucion",NETWORKDAYS.INTL(C731,AI731,1,FESTIVOS!$A$1:$A$17)-1))</f>
        <v>6</v>
      </c>
      <c r="AK731" s="5">
        <v>30</v>
      </c>
      <c r="AL731" s="5" t="s">
        <v>389</v>
      </c>
    </row>
    <row r="732" spans="1:38" x14ac:dyDescent="0.25">
      <c r="A732" t="s">
        <v>58</v>
      </c>
      <c r="B732">
        <v>2022001343</v>
      </c>
      <c r="C732" s="4">
        <v>44628</v>
      </c>
      <c r="D732" t="s">
        <v>40</v>
      </c>
      <c r="E732" t="s">
        <v>1378</v>
      </c>
      <c r="F732" t="s">
        <v>35</v>
      </c>
      <c r="G732" t="s">
        <v>41</v>
      </c>
      <c r="H732">
        <v>556897</v>
      </c>
      <c r="I732">
        <v>20220063103</v>
      </c>
      <c r="J732">
        <v>1375</v>
      </c>
      <c r="K732" s="4">
        <v>44592</v>
      </c>
      <c r="L732"/>
      <c r="M732" t="s">
        <v>223</v>
      </c>
      <c r="N732"/>
      <c r="O732" t="s">
        <v>7</v>
      </c>
      <c r="P732">
        <v>16354520</v>
      </c>
      <c r="Q732" t="s">
        <v>2463</v>
      </c>
      <c r="R732" t="s">
        <v>2464</v>
      </c>
      <c r="S732" t="s">
        <v>2465</v>
      </c>
      <c r="T732" t="s">
        <v>71</v>
      </c>
      <c r="U732" t="s">
        <v>2466</v>
      </c>
      <c r="V732" t="s">
        <v>87</v>
      </c>
      <c r="W732" t="s">
        <v>44</v>
      </c>
      <c r="X732" t="s">
        <v>44</v>
      </c>
      <c r="Y732" t="s">
        <v>44</v>
      </c>
      <c r="Z732" t="s">
        <v>39</v>
      </c>
      <c r="AA732" t="s">
        <v>68</v>
      </c>
      <c r="AB732" s="4">
        <v>44630</v>
      </c>
      <c r="AC732" t="s">
        <v>1423</v>
      </c>
      <c r="AD732" t="s">
        <v>37</v>
      </c>
      <c r="AE732" t="s">
        <v>45</v>
      </c>
      <c r="AF732" t="s">
        <v>223</v>
      </c>
      <c r="AG732" t="s">
        <v>45</v>
      </c>
      <c r="AH732" t="s">
        <v>45</v>
      </c>
      <c r="AI732" s="4">
        <v>44630</v>
      </c>
      <c r="AJ732" s="6">
        <f>IF(C732="","Sin Fecha Inicial",IF(AI732="","Sin Fecha Solucion",NETWORKDAYS.INTL(C732,AI732,1,FESTIVOS!$A$1:$A$17)-1))</f>
        <v>2</v>
      </c>
      <c r="AK732" s="5">
        <v>30</v>
      </c>
      <c r="AL732" s="5" t="s">
        <v>389</v>
      </c>
    </row>
    <row r="733" spans="1:38" x14ac:dyDescent="0.25">
      <c r="A733" t="s">
        <v>58</v>
      </c>
      <c r="B733">
        <v>2022001388</v>
      </c>
      <c r="C733" s="4">
        <v>44629</v>
      </c>
      <c r="D733" t="s">
        <v>40</v>
      </c>
      <c r="E733" t="s">
        <v>1395</v>
      </c>
      <c r="F733" t="s">
        <v>35</v>
      </c>
      <c r="G733" t="s">
        <v>41</v>
      </c>
      <c r="H733">
        <v>1015844</v>
      </c>
      <c r="I733"/>
      <c r="J733"/>
      <c r="K733" s="4"/>
      <c r="L733"/>
      <c r="M733" t="s">
        <v>223</v>
      </c>
      <c r="N733"/>
      <c r="O733" t="s">
        <v>7</v>
      </c>
      <c r="P733">
        <v>67013663</v>
      </c>
      <c r="Q733" t="s">
        <v>2467</v>
      </c>
      <c r="R733" t="s">
        <v>223</v>
      </c>
      <c r="S733" t="s">
        <v>2468</v>
      </c>
      <c r="T733" t="s">
        <v>71</v>
      </c>
      <c r="U733" t="s">
        <v>2469</v>
      </c>
      <c r="V733" t="s">
        <v>43</v>
      </c>
      <c r="W733" t="s">
        <v>44</v>
      </c>
      <c r="X733" t="s">
        <v>44</v>
      </c>
      <c r="Y733" t="s">
        <v>44</v>
      </c>
      <c r="Z733" t="s">
        <v>39</v>
      </c>
      <c r="AA733" t="s">
        <v>68</v>
      </c>
      <c r="AB733" s="4">
        <v>44630</v>
      </c>
      <c r="AC733" t="s">
        <v>1423</v>
      </c>
      <c r="AD733" t="s">
        <v>37</v>
      </c>
      <c r="AE733" t="s">
        <v>45</v>
      </c>
      <c r="AF733" t="s">
        <v>223</v>
      </c>
      <c r="AG733" t="s">
        <v>46</v>
      </c>
      <c r="AH733" t="s">
        <v>45</v>
      </c>
      <c r="AI733" s="4">
        <v>44630</v>
      </c>
      <c r="AJ733" s="6">
        <f>IF(C733="","Sin Fecha Inicial",IF(AI733="","Sin Fecha Solucion",NETWORKDAYS.INTL(C733,AI733,1,FESTIVOS!$A$1:$A$17)-1))</f>
        <v>1</v>
      </c>
      <c r="AK733" s="5">
        <v>30</v>
      </c>
      <c r="AL733" s="5" t="s">
        <v>389</v>
      </c>
    </row>
    <row r="734" spans="1:38" x14ac:dyDescent="0.25">
      <c r="A734" t="s">
        <v>58</v>
      </c>
      <c r="B734">
        <v>2022001394</v>
      </c>
      <c r="C734" s="4">
        <v>44629</v>
      </c>
      <c r="D734" t="s">
        <v>40</v>
      </c>
      <c r="E734" t="s">
        <v>1395</v>
      </c>
      <c r="F734" t="s">
        <v>35</v>
      </c>
      <c r="G734" t="s">
        <v>41</v>
      </c>
      <c r="H734">
        <v>1128260</v>
      </c>
      <c r="I734"/>
      <c r="J734"/>
      <c r="K734" s="4"/>
      <c r="L734"/>
      <c r="M734" t="s">
        <v>223</v>
      </c>
      <c r="N734"/>
      <c r="O734" t="s">
        <v>7</v>
      </c>
      <c r="P734">
        <v>94451800</v>
      </c>
      <c r="Q734" t="s">
        <v>2470</v>
      </c>
      <c r="R734" t="s">
        <v>223</v>
      </c>
      <c r="S734" t="s">
        <v>2471</v>
      </c>
      <c r="T734" t="s">
        <v>71</v>
      </c>
      <c r="U734" t="s">
        <v>2472</v>
      </c>
      <c r="V734" t="s">
        <v>43</v>
      </c>
      <c r="W734" t="s">
        <v>44</v>
      </c>
      <c r="X734" t="s">
        <v>44</v>
      </c>
      <c r="Y734" t="s">
        <v>44</v>
      </c>
      <c r="Z734" t="s">
        <v>39</v>
      </c>
      <c r="AA734" t="s">
        <v>68</v>
      </c>
      <c r="AB734" s="4">
        <v>44630</v>
      </c>
      <c r="AC734" t="s">
        <v>1423</v>
      </c>
      <c r="AD734" t="s">
        <v>37</v>
      </c>
      <c r="AE734" t="s">
        <v>45</v>
      </c>
      <c r="AF734" t="s">
        <v>223</v>
      </c>
      <c r="AG734" t="s">
        <v>46</v>
      </c>
      <c r="AH734" t="s">
        <v>45</v>
      </c>
      <c r="AI734" s="4">
        <v>44630</v>
      </c>
      <c r="AJ734" s="6">
        <f>IF(C734="","Sin Fecha Inicial",IF(AI734="","Sin Fecha Solucion",NETWORKDAYS.INTL(C734,AI734,1,FESTIVOS!$A$1:$A$17)-1))</f>
        <v>1</v>
      </c>
      <c r="AK734" s="5">
        <v>1</v>
      </c>
      <c r="AL734" s="5" t="str">
        <f>IF(AJ734&lt;=AK734,"CUMPLE","No cumple")</f>
        <v>CUMPLE</v>
      </c>
    </row>
    <row r="735" spans="1:38" x14ac:dyDescent="0.25">
      <c r="A735" t="s">
        <v>58</v>
      </c>
      <c r="B735">
        <v>2022001417</v>
      </c>
      <c r="C735" s="4">
        <v>44630</v>
      </c>
      <c r="D735" t="s">
        <v>74</v>
      </c>
      <c r="E735" t="s">
        <v>1423</v>
      </c>
      <c r="F735" t="s">
        <v>35</v>
      </c>
      <c r="G735" t="s">
        <v>41</v>
      </c>
      <c r="H735">
        <v>1055171</v>
      </c>
      <c r="I735">
        <v>20220179632</v>
      </c>
      <c r="J735"/>
      <c r="K735" s="4"/>
      <c r="L735"/>
      <c r="M735" t="s">
        <v>223</v>
      </c>
      <c r="N735"/>
      <c r="O735" t="s">
        <v>7</v>
      </c>
      <c r="P735">
        <v>16740627</v>
      </c>
      <c r="Q735" t="s">
        <v>2473</v>
      </c>
      <c r="R735" t="s">
        <v>223</v>
      </c>
      <c r="S735" t="s">
        <v>2474</v>
      </c>
      <c r="T735" t="s">
        <v>71</v>
      </c>
      <c r="U735" t="s">
        <v>2475</v>
      </c>
      <c r="V735" t="s">
        <v>43</v>
      </c>
      <c r="W735" t="s">
        <v>44</v>
      </c>
      <c r="X735" t="s">
        <v>44</v>
      </c>
      <c r="Y735" t="s">
        <v>44</v>
      </c>
      <c r="Z735" t="s">
        <v>39</v>
      </c>
      <c r="AA735" t="s">
        <v>86</v>
      </c>
      <c r="AB735" s="4">
        <v>44630</v>
      </c>
      <c r="AC735" t="s">
        <v>1423</v>
      </c>
      <c r="AD735" t="s">
        <v>37</v>
      </c>
      <c r="AE735" t="s">
        <v>45</v>
      </c>
      <c r="AF735" t="s">
        <v>223</v>
      </c>
      <c r="AG735" t="s">
        <v>46</v>
      </c>
      <c r="AH735" t="s">
        <v>45</v>
      </c>
      <c r="AI735" s="4">
        <v>44630</v>
      </c>
      <c r="AJ735" s="6">
        <f>IF(C735="","Sin Fecha Inicial",IF(AI735="","Sin Fecha Solucion",NETWORKDAYS.INTL(C735,AI735,1,FESTIVOS!$A$1:$A$17)-1))</f>
        <v>0</v>
      </c>
      <c r="AK735" s="5">
        <v>1</v>
      </c>
      <c r="AL735" s="5" t="str">
        <f>IF(AJ735&lt;=AK735,"CUMPLE","No cumple")</f>
        <v>CUMPLE</v>
      </c>
    </row>
    <row r="736" spans="1:38" x14ac:dyDescent="0.25">
      <c r="A736" t="s">
        <v>58</v>
      </c>
      <c r="B736">
        <v>2022001332</v>
      </c>
      <c r="C736" s="4">
        <v>44628</v>
      </c>
      <c r="D736" t="s">
        <v>40</v>
      </c>
      <c r="E736" t="s">
        <v>1378</v>
      </c>
      <c r="F736" t="s">
        <v>35</v>
      </c>
      <c r="G736" t="s">
        <v>41</v>
      </c>
      <c r="H736">
        <v>1085909</v>
      </c>
      <c r="I736">
        <v>20220200672</v>
      </c>
      <c r="J736"/>
      <c r="K736" s="4"/>
      <c r="L736"/>
      <c r="M736" t="s">
        <v>223</v>
      </c>
      <c r="N736"/>
      <c r="O736" t="s">
        <v>7</v>
      </c>
      <c r="P736">
        <v>6108958</v>
      </c>
      <c r="Q736" t="s">
        <v>2476</v>
      </c>
      <c r="R736" t="s">
        <v>223</v>
      </c>
      <c r="S736" t="s">
        <v>2477</v>
      </c>
      <c r="T736" t="s">
        <v>62</v>
      </c>
      <c r="U736" t="s">
        <v>2478</v>
      </c>
      <c r="V736" t="s">
        <v>87</v>
      </c>
      <c r="W736" t="s">
        <v>44</v>
      </c>
      <c r="X736" t="s">
        <v>44</v>
      </c>
      <c r="Y736" t="s">
        <v>44</v>
      </c>
      <c r="Z736" t="s">
        <v>39</v>
      </c>
      <c r="AA736" t="s">
        <v>68</v>
      </c>
      <c r="AB736" s="4">
        <v>44631</v>
      </c>
      <c r="AC736" t="s">
        <v>1461</v>
      </c>
      <c r="AD736" t="s">
        <v>37</v>
      </c>
      <c r="AE736" t="s">
        <v>45</v>
      </c>
      <c r="AF736" t="s">
        <v>223</v>
      </c>
      <c r="AG736" t="s">
        <v>45</v>
      </c>
      <c r="AH736" t="s">
        <v>45</v>
      </c>
      <c r="AI736" s="4">
        <v>44631</v>
      </c>
      <c r="AJ736" s="6">
        <f>IF(C736="","Sin Fecha Inicial",IF(AI736="","Sin Fecha Solucion",NETWORKDAYS.INTL(C736,AI736,1,FESTIVOS!$A$1:$A$17)-1))</f>
        <v>3</v>
      </c>
      <c r="AK736" s="5">
        <v>1</v>
      </c>
      <c r="AL736" s="5" t="str">
        <f>IF(AJ736&lt;=AK736,"CUMPLE","No cumple")</f>
        <v>No cumple</v>
      </c>
    </row>
    <row r="737" spans="1:38" x14ac:dyDescent="0.25">
      <c r="A737" t="s">
        <v>58</v>
      </c>
      <c r="B737">
        <v>2022001400</v>
      </c>
      <c r="C737" s="4">
        <v>44629</v>
      </c>
      <c r="D737" t="s">
        <v>40</v>
      </c>
      <c r="E737" t="s">
        <v>1395</v>
      </c>
      <c r="F737" t="s">
        <v>35</v>
      </c>
      <c r="G737" t="s">
        <v>41</v>
      </c>
      <c r="H737">
        <v>987106</v>
      </c>
      <c r="I737">
        <v>20220155507</v>
      </c>
      <c r="J737"/>
      <c r="K737" s="4"/>
      <c r="L737"/>
      <c r="M737" t="s">
        <v>223</v>
      </c>
      <c r="N737"/>
      <c r="O737" t="s">
        <v>107</v>
      </c>
      <c r="P737">
        <v>16652114</v>
      </c>
      <c r="Q737" t="s">
        <v>2479</v>
      </c>
      <c r="R737" t="s">
        <v>2480</v>
      </c>
      <c r="S737" t="s">
        <v>2481</v>
      </c>
      <c r="T737" t="s">
        <v>71</v>
      </c>
      <c r="U737" t="s">
        <v>2482</v>
      </c>
      <c r="V737" t="s">
        <v>43</v>
      </c>
      <c r="W737" t="s">
        <v>44</v>
      </c>
      <c r="X737" t="s">
        <v>44</v>
      </c>
      <c r="Y737" t="s">
        <v>44</v>
      </c>
      <c r="Z737" t="s">
        <v>39</v>
      </c>
      <c r="AA737" t="s">
        <v>68</v>
      </c>
      <c r="AB737" s="4">
        <v>44630</v>
      </c>
      <c r="AC737" t="s">
        <v>1461</v>
      </c>
      <c r="AD737" t="s">
        <v>37</v>
      </c>
      <c r="AE737" t="s">
        <v>45</v>
      </c>
      <c r="AF737" t="s">
        <v>223</v>
      </c>
      <c r="AG737" t="s">
        <v>46</v>
      </c>
      <c r="AH737" t="s">
        <v>45</v>
      </c>
      <c r="AI737" s="4">
        <v>44631</v>
      </c>
      <c r="AJ737" s="6">
        <f>IF(C737="","Sin Fecha Inicial",IF(AI737="","Sin Fecha Solucion",NETWORKDAYS.INTL(C737,AI737,1,FESTIVOS!$A$1:$A$17)-1))</f>
        <v>2</v>
      </c>
      <c r="AK737" s="5">
        <v>3</v>
      </c>
      <c r="AL737" s="5" t="str">
        <f>IF(AJ737&lt;=AK737,"CUMPLE","No cumple")</f>
        <v>CUMPLE</v>
      </c>
    </row>
    <row r="738" spans="1:38" x14ac:dyDescent="0.25">
      <c r="A738" t="s">
        <v>58</v>
      </c>
      <c r="B738">
        <v>2022001418</v>
      </c>
      <c r="C738" s="4">
        <v>44630</v>
      </c>
      <c r="D738" t="s">
        <v>61</v>
      </c>
      <c r="E738" t="s">
        <v>1423</v>
      </c>
      <c r="F738" t="s">
        <v>35</v>
      </c>
      <c r="G738" t="s">
        <v>41</v>
      </c>
      <c r="H738">
        <v>612153</v>
      </c>
      <c r="I738"/>
      <c r="J738"/>
      <c r="K738" s="4"/>
      <c r="L738"/>
      <c r="M738" t="s">
        <v>223</v>
      </c>
      <c r="N738"/>
      <c r="O738" t="s">
        <v>7</v>
      </c>
      <c r="P738">
        <v>66918288</v>
      </c>
      <c r="Q738" t="s">
        <v>2483</v>
      </c>
      <c r="R738" t="s">
        <v>2484</v>
      </c>
      <c r="S738" t="s">
        <v>2485</v>
      </c>
      <c r="T738" t="s">
        <v>71</v>
      </c>
      <c r="U738" t="s">
        <v>223</v>
      </c>
      <c r="V738" t="s">
        <v>43</v>
      </c>
      <c r="W738" t="s">
        <v>44</v>
      </c>
      <c r="X738" t="s">
        <v>44</v>
      </c>
      <c r="Y738" t="s">
        <v>44</v>
      </c>
      <c r="Z738" t="s">
        <v>39</v>
      </c>
      <c r="AA738" t="s">
        <v>68</v>
      </c>
      <c r="AB738" s="4">
        <v>44631</v>
      </c>
      <c r="AC738" t="s">
        <v>1461</v>
      </c>
      <c r="AD738" t="s">
        <v>37</v>
      </c>
      <c r="AE738" t="s">
        <v>45</v>
      </c>
      <c r="AF738" t="s">
        <v>223</v>
      </c>
      <c r="AG738" t="s">
        <v>46</v>
      </c>
      <c r="AH738" t="s">
        <v>45</v>
      </c>
      <c r="AI738" s="4">
        <v>44631</v>
      </c>
      <c r="AJ738" s="6">
        <f>IF(C738="","Sin Fecha Inicial",IF(AI738="","Sin Fecha Solucion",NETWORKDAYS.INTL(C738,AI738,1,FESTIVOS!$A$1:$A$17)-1))</f>
        <v>1</v>
      </c>
      <c r="AK738" s="5">
        <v>30</v>
      </c>
      <c r="AL738" s="5" t="s">
        <v>389</v>
      </c>
    </row>
    <row r="739" spans="1:38" x14ac:dyDescent="0.25">
      <c r="A739" t="s">
        <v>58</v>
      </c>
      <c r="B739">
        <v>2022001433</v>
      </c>
      <c r="C739" s="4">
        <v>44630</v>
      </c>
      <c r="D739" t="s">
        <v>40</v>
      </c>
      <c r="E739" t="s">
        <v>1423</v>
      </c>
      <c r="F739" t="s">
        <v>35</v>
      </c>
      <c r="G739" t="s">
        <v>41</v>
      </c>
      <c r="H739">
        <v>1126273</v>
      </c>
      <c r="I739">
        <v>20220165888</v>
      </c>
      <c r="J739"/>
      <c r="K739" s="4"/>
      <c r="L739"/>
      <c r="M739" t="s">
        <v>223</v>
      </c>
      <c r="N739"/>
      <c r="O739" t="s">
        <v>7</v>
      </c>
      <c r="P739"/>
      <c r="Q739" t="s">
        <v>2486</v>
      </c>
      <c r="R739" t="s">
        <v>2487</v>
      </c>
      <c r="S739" t="s">
        <v>2488</v>
      </c>
      <c r="T739" t="s">
        <v>71</v>
      </c>
      <c r="U739" t="s">
        <v>2489</v>
      </c>
      <c r="V739" t="s">
        <v>43</v>
      </c>
      <c r="W739" t="s">
        <v>44</v>
      </c>
      <c r="X739" t="s">
        <v>44</v>
      </c>
      <c r="Y739" t="s">
        <v>44</v>
      </c>
      <c r="Z739" t="s">
        <v>39</v>
      </c>
      <c r="AA739" t="s">
        <v>68</v>
      </c>
      <c r="AB739" s="4">
        <v>44631</v>
      </c>
      <c r="AC739" t="s">
        <v>1461</v>
      </c>
      <c r="AD739" t="s">
        <v>37</v>
      </c>
      <c r="AE739" t="s">
        <v>45</v>
      </c>
      <c r="AF739" t="s">
        <v>223</v>
      </c>
      <c r="AG739" t="s">
        <v>46</v>
      </c>
      <c r="AH739" t="s">
        <v>45</v>
      </c>
      <c r="AI739" s="4">
        <v>44631</v>
      </c>
      <c r="AJ739" s="6">
        <f>IF(C739="","Sin Fecha Inicial",IF(AI739="","Sin Fecha Solucion",NETWORKDAYS.INTL(C739,AI739,1,FESTIVOS!$A$1:$A$17)-1))</f>
        <v>1</v>
      </c>
      <c r="AK739" s="5">
        <v>30</v>
      </c>
      <c r="AL739" s="5" t="s">
        <v>389</v>
      </c>
    </row>
    <row r="740" spans="1:38" x14ac:dyDescent="0.25">
      <c r="A740" t="s">
        <v>58</v>
      </c>
      <c r="B740">
        <v>2022001435</v>
      </c>
      <c r="C740" s="4">
        <v>44630</v>
      </c>
      <c r="D740" t="s">
        <v>40</v>
      </c>
      <c r="E740" t="s">
        <v>1423</v>
      </c>
      <c r="F740" t="s">
        <v>35</v>
      </c>
      <c r="G740" t="s">
        <v>41</v>
      </c>
      <c r="H740">
        <v>1129336</v>
      </c>
      <c r="I740">
        <v>20220197412</v>
      </c>
      <c r="J740"/>
      <c r="K740" s="4"/>
      <c r="L740"/>
      <c r="M740" t="s">
        <v>223</v>
      </c>
      <c r="N740"/>
      <c r="O740" t="s">
        <v>7</v>
      </c>
      <c r="P740">
        <v>38792087</v>
      </c>
      <c r="Q740" t="s">
        <v>2490</v>
      </c>
      <c r="R740" t="s">
        <v>223</v>
      </c>
      <c r="S740" t="s">
        <v>2491</v>
      </c>
      <c r="T740" t="s">
        <v>71</v>
      </c>
      <c r="U740" t="s">
        <v>2492</v>
      </c>
      <c r="V740" t="s">
        <v>43</v>
      </c>
      <c r="W740" t="s">
        <v>44</v>
      </c>
      <c r="X740" t="s">
        <v>44</v>
      </c>
      <c r="Y740" t="s">
        <v>44</v>
      </c>
      <c r="Z740" t="s">
        <v>39</v>
      </c>
      <c r="AA740" t="s">
        <v>68</v>
      </c>
      <c r="AB740" s="4">
        <v>44631</v>
      </c>
      <c r="AC740" t="s">
        <v>1461</v>
      </c>
      <c r="AD740" t="s">
        <v>37</v>
      </c>
      <c r="AE740" t="s">
        <v>45</v>
      </c>
      <c r="AF740" t="s">
        <v>223</v>
      </c>
      <c r="AG740" t="s">
        <v>46</v>
      </c>
      <c r="AH740" t="s">
        <v>45</v>
      </c>
      <c r="AI740" s="4">
        <v>44631</v>
      </c>
      <c r="AJ740" s="6">
        <f>IF(C740="","Sin Fecha Inicial",IF(AI740="","Sin Fecha Solucion",NETWORKDAYS.INTL(C740,AI740,1,FESTIVOS!$A$1:$A$17)-1))</f>
        <v>1</v>
      </c>
      <c r="AK740" s="5">
        <v>30</v>
      </c>
      <c r="AL740" s="5" t="s">
        <v>389</v>
      </c>
    </row>
    <row r="741" spans="1:38" x14ac:dyDescent="0.25">
      <c r="A741" t="s">
        <v>58</v>
      </c>
      <c r="B741">
        <v>2022001462</v>
      </c>
      <c r="C741" s="4">
        <v>44631</v>
      </c>
      <c r="D741" t="s">
        <v>40</v>
      </c>
      <c r="E741" t="s">
        <v>1461</v>
      </c>
      <c r="F741" t="s">
        <v>35</v>
      </c>
      <c r="G741" t="s">
        <v>41</v>
      </c>
      <c r="H741">
        <v>859348</v>
      </c>
      <c r="I741"/>
      <c r="J741"/>
      <c r="K741" s="4"/>
      <c r="L741"/>
      <c r="M741" t="s">
        <v>223</v>
      </c>
      <c r="N741"/>
      <c r="O741" t="s">
        <v>7</v>
      </c>
      <c r="P741">
        <v>94458850</v>
      </c>
      <c r="Q741" t="s">
        <v>2493</v>
      </c>
      <c r="R741" t="s">
        <v>2494</v>
      </c>
      <c r="S741" t="s">
        <v>2495</v>
      </c>
      <c r="T741" t="s">
        <v>71</v>
      </c>
      <c r="U741" t="s">
        <v>2494</v>
      </c>
      <c r="V741" t="s">
        <v>43</v>
      </c>
      <c r="W741" t="s">
        <v>44</v>
      </c>
      <c r="X741" t="s">
        <v>44</v>
      </c>
      <c r="Y741" t="s">
        <v>44</v>
      </c>
      <c r="Z741" t="s">
        <v>39</v>
      </c>
      <c r="AA741" t="s">
        <v>95</v>
      </c>
      <c r="AB741" s="4">
        <v>44631</v>
      </c>
      <c r="AC741" t="s">
        <v>1461</v>
      </c>
      <c r="AD741" t="s">
        <v>37</v>
      </c>
      <c r="AE741" t="s">
        <v>45</v>
      </c>
      <c r="AF741" t="s">
        <v>223</v>
      </c>
      <c r="AG741" t="s">
        <v>46</v>
      </c>
      <c r="AH741" t="s">
        <v>45</v>
      </c>
      <c r="AI741" s="4">
        <v>44631</v>
      </c>
      <c r="AJ741" s="6">
        <f>IF(C741="","Sin Fecha Inicial",IF(AI741="","Sin Fecha Solucion",NETWORKDAYS.INTL(C741,AI741,1,FESTIVOS!$A$1:$A$17)-1))</f>
        <v>0</v>
      </c>
      <c r="AK741" s="5">
        <v>30</v>
      </c>
      <c r="AL741" s="5" t="s">
        <v>389</v>
      </c>
    </row>
    <row r="742" spans="1:38" x14ac:dyDescent="0.25">
      <c r="A742" t="s">
        <v>58</v>
      </c>
      <c r="B742">
        <v>2022001464</v>
      </c>
      <c r="C742" s="4">
        <v>44631</v>
      </c>
      <c r="D742" t="s">
        <v>40</v>
      </c>
      <c r="E742" t="s">
        <v>1461</v>
      </c>
      <c r="F742" t="s">
        <v>35</v>
      </c>
      <c r="G742" t="s">
        <v>41</v>
      </c>
      <c r="H742">
        <v>953096</v>
      </c>
      <c r="I742">
        <v>20180282803</v>
      </c>
      <c r="J742"/>
      <c r="K742" s="4"/>
      <c r="L742"/>
      <c r="M742" t="s">
        <v>223</v>
      </c>
      <c r="N742"/>
      <c r="O742" t="s">
        <v>7</v>
      </c>
      <c r="P742">
        <v>53016576</v>
      </c>
      <c r="Q742" t="s">
        <v>2496</v>
      </c>
      <c r="R742" t="s">
        <v>223</v>
      </c>
      <c r="S742" t="s">
        <v>2497</v>
      </c>
      <c r="T742" t="s">
        <v>62</v>
      </c>
      <c r="U742" t="s">
        <v>2498</v>
      </c>
      <c r="V742" t="s">
        <v>43</v>
      </c>
      <c r="W742" t="s">
        <v>44</v>
      </c>
      <c r="X742" t="s">
        <v>44</v>
      </c>
      <c r="Y742" t="s">
        <v>44</v>
      </c>
      <c r="Z742" t="s">
        <v>39</v>
      </c>
      <c r="AA742" t="s">
        <v>68</v>
      </c>
      <c r="AB742" s="4">
        <v>44631</v>
      </c>
      <c r="AC742" t="s">
        <v>1461</v>
      </c>
      <c r="AD742" t="s">
        <v>37</v>
      </c>
      <c r="AE742" t="s">
        <v>45</v>
      </c>
      <c r="AF742" t="s">
        <v>223</v>
      </c>
      <c r="AG742" t="s">
        <v>46</v>
      </c>
      <c r="AH742" t="s">
        <v>45</v>
      </c>
      <c r="AI742" s="4">
        <v>44631</v>
      </c>
      <c r="AJ742" s="6">
        <f>IF(C742="","Sin Fecha Inicial",IF(AI742="","Sin Fecha Solucion",NETWORKDAYS.INTL(C742,AI742,1,FESTIVOS!$A$1:$A$17)-1))</f>
        <v>0</v>
      </c>
      <c r="AK742" s="5">
        <v>30</v>
      </c>
      <c r="AL742" s="5" t="s">
        <v>389</v>
      </c>
    </row>
    <row r="743" spans="1:38" x14ac:dyDescent="0.25">
      <c r="A743" t="s">
        <v>58</v>
      </c>
      <c r="B743">
        <v>2022001473</v>
      </c>
      <c r="C743" s="4">
        <v>44631</v>
      </c>
      <c r="D743" t="s">
        <v>40</v>
      </c>
      <c r="E743" t="s">
        <v>1461</v>
      </c>
      <c r="F743" t="s">
        <v>35</v>
      </c>
      <c r="G743" t="s">
        <v>41</v>
      </c>
      <c r="H743">
        <v>1140616</v>
      </c>
      <c r="I743">
        <v>20220058446</v>
      </c>
      <c r="J743"/>
      <c r="K743" s="4"/>
      <c r="L743"/>
      <c r="M743" t="s">
        <v>223</v>
      </c>
      <c r="N743"/>
      <c r="O743" t="s">
        <v>7</v>
      </c>
      <c r="P743">
        <v>1113639877</v>
      </c>
      <c r="Q743" t="s">
        <v>2499</v>
      </c>
      <c r="R743" t="s">
        <v>223</v>
      </c>
      <c r="S743" t="s">
        <v>2500</v>
      </c>
      <c r="T743" t="s">
        <v>71</v>
      </c>
      <c r="U743" t="s">
        <v>2501</v>
      </c>
      <c r="V743" t="s">
        <v>43</v>
      </c>
      <c r="W743" t="s">
        <v>44</v>
      </c>
      <c r="X743" t="s">
        <v>44</v>
      </c>
      <c r="Y743" t="s">
        <v>44</v>
      </c>
      <c r="Z743" t="s">
        <v>39</v>
      </c>
      <c r="AA743" t="s">
        <v>68</v>
      </c>
      <c r="AB743" s="4">
        <v>44634</v>
      </c>
      <c r="AC743" t="s">
        <v>1473</v>
      </c>
      <c r="AD743" t="s">
        <v>37</v>
      </c>
      <c r="AE743" t="s">
        <v>45</v>
      </c>
      <c r="AF743" t="s">
        <v>223</v>
      </c>
      <c r="AG743" t="s">
        <v>46</v>
      </c>
      <c r="AH743" t="s">
        <v>45</v>
      </c>
      <c r="AI743" s="4">
        <v>44634</v>
      </c>
      <c r="AJ743" s="6">
        <f>IF(C743="","Sin Fecha Inicial",IF(AI743="","Sin Fecha Solucion",NETWORKDAYS.INTL(C743,AI743,1,FESTIVOS!$A$1:$A$17)-1))</f>
        <v>1</v>
      </c>
      <c r="AK743" s="5">
        <v>30</v>
      </c>
      <c r="AL743" s="5" t="s">
        <v>389</v>
      </c>
    </row>
    <row r="744" spans="1:38" x14ac:dyDescent="0.25">
      <c r="A744" t="s">
        <v>58</v>
      </c>
      <c r="B744">
        <v>2022001480</v>
      </c>
      <c r="C744" s="4">
        <v>44631</v>
      </c>
      <c r="D744" t="s">
        <v>40</v>
      </c>
      <c r="E744" t="s">
        <v>1461</v>
      </c>
      <c r="F744" t="s">
        <v>35</v>
      </c>
      <c r="G744" t="s">
        <v>91</v>
      </c>
      <c r="H744">
        <v>19736</v>
      </c>
      <c r="I744"/>
      <c r="J744"/>
      <c r="K744" s="4"/>
      <c r="L744"/>
      <c r="M744" t="s">
        <v>223</v>
      </c>
      <c r="N744"/>
      <c r="O744" t="s">
        <v>7</v>
      </c>
      <c r="P744">
        <v>16831207</v>
      </c>
      <c r="Q744" t="s">
        <v>1513</v>
      </c>
      <c r="R744" t="s">
        <v>223</v>
      </c>
      <c r="S744" t="s">
        <v>1514</v>
      </c>
      <c r="T744" t="s">
        <v>223</v>
      </c>
      <c r="U744" t="s">
        <v>1515</v>
      </c>
      <c r="V744" t="s">
        <v>43</v>
      </c>
      <c r="W744" t="s">
        <v>44</v>
      </c>
      <c r="X744" t="s">
        <v>44</v>
      </c>
      <c r="Y744" t="s">
        <v>44</v>
      </c>
      <c r="Z744" t="s">
        <v>39</v>
      </c>
      <c r="AA744" t="s">
        <v>68</v>
      </c>
      <c r="AB744" s="4">
        <v>44634</v>
      </c>
      <c r="AC744" t="s">
        <v>1473</v>
      </c>
      <c r="AD744" t="s">
        <v>37</v>
      </c>
      <c r="AE744" t="s">
        <v>45</v>
      </c>
      <c r="AF744" t="s">
        <v>223</v>
      </c>
      <c r="AG744" t="s">
        <v>46</v>
      </c>
      <c r="AH744" t="s">
        <v>45</v>
      </c>
      <c r="AI744" s="4">
        <v>44634</v>
      </c>
      <c r="AJ744" s="6">
        <f>IF(C744="","Sin Fecha Inicial",IF(AI744="","Sin Fecha Solucion",NETWORKDAYS.INTL(C744,AI744,1,FESTIVOS!$A$1:$A$17)-1))</f>
        <v>1</v>
      </c>
      <c r="AK744" s="5">
        <v>30</v>
      </c>
      <c r="AL744" s="5" t="s">
        <v>389</v>
      </c>
    </row>
    <row r="745" spans="1:38" x14ac:dyDescent="0.25">
      <c r="A745" t="s">
        <v>58</v>
      </c>
      <c r="B745">
        <v>2022001498</v>
      </c>
      <c r="C745" s="4">
        <v>44634</v>
      </c>
      <c r="D745" t="s">
        <v>40</v>
      </c>
      <c r="E745" t="s">
        <v>1473</v>
      </c>
      <c r="F745" t="s">
        <v>35</v>
      </c>
      <c r="G745" t="s">
        <v>41</v>
      </c>
      <c r="H745">
        <v>956146</v>
      </c>
      <c r="I745">
        <v>20220019663</v>
      </c>
      <c r="J745"/>
      <c r="K745" s="4"/>
      <c r="L745"/>
      <c r="M745" t="s">
        <v>223</v>
      </c>
      <c r="N745"/>
      <c r="O745" t="s">
        <v>7</v>
      </c>
      <c r="P745">
        <v>1114735560</v>
      </c>
      <c r="Q745" t="s">
        <v>2502</v>
      </c>
      <c r="R745" t="s">
        <v>223</v>
      </c>
      <c r="S745" t="s">
        <v>2503</v>
      </c>
      <c r="T745" t="s">
        <v>62</v>
      </c>
      <c r="U745" t="s">
        <v>2504</v>
      </c>
      <c r="V745" t="s">
        <v>87</v>
      </c>
      <c r="W745" t="s">
        <v>44</v>
      </c>
      <c r="X745" t="s">
        <v>44</v>
      </c>
      <c r="Y745" t="s">
        <v>44</v>
      </c>
      <c r="Z745" t="s">
        <v>39</v>
      </c>
      <c r="AA745" t="s">
        <v>68</v>
      </c>
      <c r="AB745" s="4">
        <v>44634</v>
      </c>
      <c r="AC745" t="s">
        <v>1473</v>
      </c>
      <c r="AD745" t="s">
        <v>37</v>
      </c>
      <c r="AE745" t="s">
        <v>45</v>
      </c>
      <c r="AF745" t="s">
        <v>223</v>
      </c>
      <c r="AG745" t="s">
        <v>45</v>
      </c>
      <c r="AH745" t="s">
        <v>45</v>
      </c>
      <c r="AI745" s="4">
        <v>44634</v>
      </c>
      <c r="AJ745" s="6">
        <f>IF(C745="","Sin Fecha Inicial",IF(AI745="","Sin Fecha Solucion",NETWORKDAYS.INTL(C745,AI745,1,FESTIVOS!$A$1:$A$17)-1))</f>
        <v>0</v>
      </c>
      <c r="AK745" s="5">
        <v>1</v>
      </c>
      <c r="AL745" s="5" t="str">
        <f>IF(AJ745&lt;=AK745,"CUMPLE","No cumple")</f>
        <v>CUMPLE</v>
      </c>
    </row>
    <row r="746" spans="1:38" x14ac:dyDescent="0.25">
      <c r="A746" t="s">
        <v>58</v>
      </c>
      <c r="B746">
        <v>2022001509</v>
      </c>
      <c r="C746" s="4">
        <v>44634</v>
      </c>
      <c r="D746" t="s">
        <v>40</v>
      </c>
      <c r="E746" t="s">
        <v>1473</v>
      </c>
      <c r="F746" t="s">
        <v>35</v>
      </c>
      <c r="G746" t="s">
        <v>41</v>
      </c>
      <c r="H746">
        <v>1145102</v>
      </c>
      <c r="I746">
        <v>20220196344</v>
      </c>
      <c r="J746"/>
      <c r="K746" s="4"/>
      <c r="L746"/>
      <c r="M746" t="s">
        <v>223</v>
      </c>
      <c r="N746"/>
      <c r="O746" t="s">
        <v>7</v>
      </c>
      <c r="P746">
        <v>1144071210</v>
      </c>
      <c r="Q746" t="s">
        <v>203</v>
      </c>
      <c r="R746" t="s">
        <v>334</v>
      </c>
      <c r="S746" t="s">
        <v>2505</v>
      </c>
      <c r="T746" t="s">
        <v>62</v>
      </c>
      <c r="U746" t="s">
        <v>230</v>
      </c>
      <c r="V746" t="s">
        <v>43</v>
      </c>
      <c r="W746" t="s">
        <v>44</v>
      </c>
      <c r="X746" t="s">
        <v>44</v>
      </c>
      <c r="Y746" t="s">
        <v>44</v>
      </c>
      <c r="Z746" t="s">
        <v>39</v>
      </c>
      <c r="AA746" t="s">
        <v>68</v>
      </c>
      <c r="AB746" s="4">
        <v>44634</v>
      </c>
      <c r="AC746" t="s">
        <v>1473</v>
      </c>
      <c r="AD746" t="s">
        <v>37</v>
      </c>
      <c r="AE746" t="s">
        <v>45</v>
      </c>
      <c r="AF746" t="s">
        <v>223</v>
      </c>
      <c r="AG746" t="s">
        <v>46</v>
      </c>
      <c r="AH746" t="s">
        <v>45</v>
      </c>
      <c r="AI746" s="4">
        <v>44634</v>
      </c>
      <c r="AJ746" s="6">
        <f>IF(C746="","Sin Fecha Inicial",IF(AI746="","Sin Fecha Solucion",NETWORKDAYS.INTL(C746,AI746,1,FESTIVOS!$A$1:$A$17)-1))</f>
        <v>0</v>
      </c>
      <c r="AK746" s="5">
        <v>1</v>
      </c>
      <c r="AL746" s="5" t="s">
        <v>389</v>
      </c>
    </row>
    <row r="747" spans="1:38" x14ac:dyDescent="0.25">
      <c r="A747" t="s">
        <v>58</v>
      </c>
      <c r="B747">
        <v>2022001512</v>
      </c>
      <c r="C747" s="4">
        <v>44634</v>
      </c>
      <c r="D747" t="s">
        <v>40</v>
      </c>
      <c r="E747" t="s">
        <v>1473</v>
      </c>
      <c r="F747" t="s">
        <v>35</v>
      </c>
      <c r="G747" t="s">
        <v>41</v>
      </c>
      <c r="H747">
        <v>1145843</v>
      </c>
      <c r="I747">
        <v>20220230143</v>
      </c>
      <c r="J747"/>
      <c r="K747" s="4"/>
      <c r="L747"/>
      <c r="M747" t="s">
        <v>223</v>
      </c>
      <c r="N747"/>
      <c r="O747" t="s">
        <v>7</v>
      </c>
      <c r="P747">
        <v>19071016</v>
      </c>
      <c r="Q747" t="s">
        <v>2506</v>
      </c>
      <c r="R747" t="s">
        <v>223</v>
      </c>
      <c r="S747" t="s">
        <v>2507</v>
      </c>
      <c r="T747" t="s">
        <v>71</v>
      </c>
      <c r="U747" t="s">
        <v>2508</v>
      </c>
      <c r="V747" t="s">
        <v>43</v>
      </c>
      <c r="W747" t="s">
        <v>44</v>
      </c>
      <c r="X747" t="s">
        <v>44</v>
      </c>
      <c r="Y747" t="s">
        <v>44</v>
      </c>
      <c r="Z747" t="s">
        <v>39</v>
      </c>
      <c r="AA747" t="s">
        <v>68</v>
      </c>
      <c r="AB747" s="4">
        <v>44634</v>
      </c>
      <c r="AC747" t="s">
        <v>1473</v>
      </c>
      <c r="AD747" t="s">
        <v>37</v>
      </c>
      <c r="AE747" t="s">
        <v>45</v>
      </c>
      <c r="AF747" t="s">
        <v>223</v>
      </c>
      <c r="AG747" t="s">
        <v>46</v>
      </c>
      <c r="AH747" t="s">
        <v>45</v>
      </c>
      <c r="AI747" s="4">
        <v>44634</v>
      </c>
      <c r="AJ747" s="6">
        <f>IF(C747="","Sin Fecha Inicial",IF(AI747="","Sin Fecha Solucion",NETWORKDAYS.INTL(C747,AI747,1,FESTIVOS!$A$1:$A$17)-1))</f>
        <v>0</v>
      </c>
      <c r="AK747" s="5">
        <v>30</v>
      </c>
      <c r="AL747" s="5" t="s">
        <v>389</v>
      </c>
    </row>
    <row r="748" spans="1:38" x14ac:dyDescent="0.25">
      <c r="A748" t="s">
        <v>58</v>
      </c>
      <c r="B748">
        <v>2022000814</v>
      </c>
      <c r="C748" s="4">
        <v>44606</v>
      </c>
      <c r="D748" t="s">
        <v>103</v>
      </c>
      <c r="E748" t="s">
        <v>998</v>
      </c>
      <c r="F748" t="s">
        <v>35</v>
      </c>
      <c r="G748" t="s">
        <v>223</v>
      </c>
      <c r="H748"/>
      <c r="I748"/>
      <c r="J748"/>
      <c r="K748" s="4"/>
      <c r="L748"/>
      <c r="M748" t="s">
        <v>223</v>
      </c>
      <c r="N748"/>
      <c r="O748" t="s">
        <v>50</v>
      </c>
      <c r="P748"/>
      <c r="Q748" t="s">
        <v>2509</v>
      </c>
      <c r="R748" t="s">
        <v>223</v>
      </c>
      <c r="S748" t="s">
        <v>2510</v>
      </c>
      <c r="T748" t="s">
        <v>51</v>
      </c>
      <c r="U748" t="s">
        <v>223</v>
      </c>
      <c r="V748" t="s">
        <v>80</v>
      </c>
      <c r="W748" t="s">
        <v>44</v>
      </c>
      <c r="X748" t="s">
        <v>44</v>
      </c>
      <c r="Y748" t="s">
        <v>44</v>
      </c>
      <c r="Z748" t="s">
        <v>39</v>
      </c>
      <c r="AA748" t="s">
        <v>1520</v>
      </c>
      <c r="AB748" s="4">
        <v>44635</v>
      </c>
      <c r="AC748" t="s">
        <v>871</v>
      </c>
      <c r="AD748" t="s">
        <v>37</v>
      </c>
      <c r="AE748" t="s">
        <v>45</v>
      </c>
      <c r="AF748" t="s">
        <v>223</v>
      </c>
      <c r="AG748" t="s">
        <v>46</v>
      </c>
      <c r="AH748" t="s">
        <v>45</v>
      </c>
      <c r="AI748" s="4">
        <v>44635</v>
      </c>
      <c r="AJ748" s="6">
        <f>IF(C748="","Sin Fecha Inicial",IF(AI748="","Sin Fecha Solucion",NETWORKDAYS.INTL(C748,AI748,1,FESTIVOS!$A$1:$A$17)-1))</f>
        <v>21</v>
      </c>
      <c r="AK748" s="5">
        <v>30</v>
      </c>
      <c r="AL748" s="5" t="s">
        <v>389</v>
      </c>
    </row>
    <row r="749" spans="1:38" x14ac:dyDescent="0.25">
      <c r="A749" t="s">
        <v>58</v>
      </c>
      <c r="B749">
        <v>2022001445</v>
      </c>
      <c r="C749" s="4">
        <v>44630</v>
      </c>
      <c r="D749" t="s">
        <v>40</v>
      </c>
      <c r="E749" t="s">
        <v>1423</v>
      </c>
      <c r="F749" t="s">
        <v>35</v>
      </c>
      <c r="G749" t="s">
        <v>41</v>
      </c>
      <c r="H749">
        <v>1141164</v>
      </c>
      <c r="I749">
        <v>20220069748</v>
      </c>
      <c r="J749"/>
      <c r="K749" s="4"/>
      <c r="L749"/>
      <c r="M749" t="s">
        <v>223</v>
      </c>
      <c r="N749"/>
      <c r="O749" t="s">
        <v>7</v>
      </c>
      <c r="P749"/>
      <c r="Q749" t="s">
        <v>223</v>
      </c>
      <c r="R749" t="s">
        <v>223</v>
      </c>
      <c r="S749" t="s">
        <v>223</v>
      </c>
      <c r="T749" t="s">
        <v>223</v>
      </c>
      <c r="U749" t="s">
        <v>223</v>
      </c>
      <c r="V749" t="s">
        <v>87</v>
      </c>
      <c r="W749" t="s">
        <v>44</v>
      </c>
      <c r="X749" t="s">
        <v>44</v>
      </c>
      <c r="Y749" t="s">
        <v>44</v>
      </c>
      <c r="Z749" t="s">
        <v>39</v>
      </c>
      <c r="AA749" t="s">
        <v>68</v>
      </c>
      <c r="AB749" s="4">
        <v>44631</v>
      </c>
      <c r="AC749" t="s">
        <v>1600</v>
      </c>
      <c r="AD749" t="s">
        <v>37</v>
      </c>
      <c r="AE749" t="s">
        <v>45</v>
      </c>
      <c r="AF749" t="s">
        <v>223</v>
      </c>
      <c r="AG749" t="s">
        <v>45</v>
      </c>
      <c r="AH749" t="s">
        <v>45</v>
      </c>
      <c r="AI749" s="4">
        <v>44635</v>
      </c>
      <c r="AJ749" s="6">
        <f>IF(C749="","Sin Fecha Inicial",IF(AI749="","Sin Fecha Solucion",NETWORKDAYS.INTL(C749,AI749,1,FESTIVOS!$A$1:$A$17)-1))</f>
        <v>3</v>
      </c>
      <c r="AK749" s="5">
        <v>30</v>
      </c>
      <c r="AL749" s="5" t="s">
        <v>389</v>
      </c>
    </row>
    <row r="750" spans="1:38" x14ac:dyDescent="0.25">
      <c r="A750" t="s">
        <v>58</v>
      </c>
      <c r="B750">
        <v>2022001513</v>
      </c>
      <c r="C750" s="4">
        <v>44634</v>
      </c>
      <c r="D750" t="s">
        <v>40</v>
      </c>
      <c r="E750" t="s">
        <v>1473</v>
      </c>
      <c r="F750" t="s">
        <v>35</v>
      </c>
      <c r="G750" t="s">
        <v>41</v>
      </c>
      <c r="H750">
        <v>1092030</v>
      </c>
      <c r="I750">
        <v>20200448972</v>
      </c>
      <c r="J750"/>
      <c r="K750" s="4"/>
      <c r="L750"/>
      <c r="M750" t="s">
        <v>223</v>
      </c>
      <c r="N750"/>
      <c r="O750" t="s">
        <v>7</v>
      </c>
      <c r="P750">
        <v>1118303640</v>
      </c>
      <c r="Q750" t="s">
        <v>2511</v>
      </c>
      <c r="R750" t="s">
        <v>223</v>
      </c>
      <c r="S750" t="s">
        <v>2512</v>
      </c>
      <c r="T750" t="s">
        <v>62</v>
      </c>
      <c r="U750" t="s">
        <v>2513</v>
      </c>
      <c r="V750" t="s">
        <v>43</v>
      </c>
      <c r="W750" t="s">
        <v>44</v>
      </c>
      <c r="X750" t="s">
        <v>44</v>
      </c>
      <c r="Y750" t="s">
        <v>44</v>
      </c>
      <c r="Z750" t="s">
        <v>39</v>
      </c>
      <c r="AA750" t="s">
        <v>68</v>
      </c>
      <c r="AB750" s="4">
        <v>44635</v>
      </c>
      <c r="AC750" t="s">
        <v>1503</v>
      </c>
      <c r="AD750" t="s">
        <v>37</v>
      </c>
      <c r="AE750" t="s">
        <v>45</v>
      </c>
      <c r="AF750" t="s">
        <v>223</v>
      </c>
      <c r="AG750" t="s">
        <v>46</v>
      </c>
      <c r="AH750" t="s">
        <v>45</v>
      </c>
      <c r="AI750" s="4">
        <v>44635</v>
      </c>
      <c r="AJ750" s="6">
        <f>IF(C750="","Sin Fecha Inicial",IF(AI750="","Sin Fecha Solucion",NETWORKDAYS.INTL(C750,AI750,1,FESTIVOS!$A$1:$A$17)-1))</f>
        <v>1</v>
      </c>
      <c r="AK750" s="5">
        <v>30</v>
      </c>
      <c r="AL750" s="5" t="s">
        <v>389</v>
      </c>
    </row>
    <row r="751" spans="1:38" x14ac:dyDescent="0.25">
      <c r="A751" t="s">
        <v>58</v>
      </c>
      <c r="B751">
        <v>2022001517</v>
      </c>
      <c r="C751" s="4">
        <v>44634</v>
      </c>
      <c r="D751" t="s">
        <v>40</v>
      </c>
      <c r="E751" t="s">
        <v>1473</v>
      </c>
      <c r="F751" t="s">
        <v>35</v>
      </c>
      <c r="G751" t="s">
        <v>91</v>
      </c>
      <c r="H751">
        <v>18138</v>
      </c>
      <c r="I751"/>
      <c r="J751"/>
      <c r="K751" s="4"/>
      <c r="L751"/>
      <c r="M751" t="s">
        <v>223</v>
      </c>
      <c r="N751"/>
      <c r="O751" t="s">
        <v>7</v>
      </c>
      <c r="P751">
        <v>94508701</v>
      </c>
      <c r="Q751" t="s">
        <v>2514</v>
      </c>
      <c r="R751" t="s">
        <v>223</v>
      </c>
      <c r="S751" t="s">
        <v>2515</v>
      </c>
      <c r="T751" t="s">
        <v>71</v>
      </c>
      <c r="U751" t="s">
        <v>2516</v>
      </c>
      <c r="V751" t="s">
        <v>43</v>
      </c>
      <c r="W751" t="s">
        <v>44</v>
      </c>
      <c r="X751" t="s">
        <v>44</v>
      </c>
      <c r="Y751" t="s">
        <v>44</v>
      </c>
      <c r="Z751" t="s">
        <v>39</v>
      </c>
      <c r="AA751" t="s">
        <v>68</v>
      </c>
      <c r="AB751" s="4">
        <v>44635</v>
      </c>
      <c r="AC751" t="s">
        <v>1503</v>
      </c>
      <c r="AD751" t="s">
        <v>37</v>
      </c>
      <c r="AE751" t="s">
        <v>45</v>
      </c>
      <c r="AF751" t="s">
        <v>223</v>
      </c>
      <c r="AG751" t="s">
        <v>46</v>
      </c>
      <c r="AH751" t="s">
        <v>45</v>
      </c>
      <c r="AI751" s="4">
        <v>44635</v>
      </c>
      <c r="AJ751" s="6">
        <f>IF(C751="","Sin Fecha Inicial",IF(AI751="","Sin Fecha Solucion",NETWORKDAYS.INTL(C751,AI751,1,FESTIVOS!$A$1:$A$17)-1))</f>
        <v>1</v>
      </c>
      <c r="AK751" s="5">
        <v>30</v>
      </c>
      <c r="AL751" s="5" t="s">
        <v>389</v>
      </c>
    </row>
    <row r="752" spans="1:38" x14ac:dyDescent="0.25">
      <c r="A752" t="s">
        <v>58</v>
      </c>
      <c r="B752">
        <v>2022001550</v>
      </c>
      <c r="C752" s="4">
        <v>44635</v>
      </c>
      <c r="D752" t="s">
        <v>40</v>
      </c>
      <c r="E752" t="s">
        <v>1503</v>
      </c>
      <c r="F752" t="s">
        <v>35</v>
      </c>
      <c r="G752" t="s">
        <v>41</v>
      </c>
      <c r="H752">
        <v>1135813</v>
      </c>
      <c r="I752">
        <v>20210882549</v>
      </c>
      <c r="J752"/>
      <c r="K752" s="4"/>
      <c r="L752"/>
      <c r="M752" t="s">
        <v>223</v>
      </c>
      <c r="N752"/>
      <c r="O752" t="s">
        <v>7</v>
      </c>
      <c r="P752">
        <v>29477983</v>
      </c>
      <c r="Q752" t="s">
        <v>2517</v>
      </c>
      <c r="R752" t="s">
        <v>2518</v>
      </c>
      <c r="S752" t="s">
        <v>2519</v>
      </c>
      <c r="T752" t="s">
        <v>62</v>
      </c>
      <c r="U752" t="s">
        <v>2520</v>
      </c>
      <c r="V752" t="s">
        <v>43</v>
      </c>
      <c r="W752" t="s">
        <v>44</v>
      </c>
      <c r="X752" t="s">
        <v>44</v>
      </c>
      <c r="Y752" t="s">
        <v>44</v>
      </c>
      <c r="Z752" t="s">
        <v>39</v>
      </c>
      <c r="AA752" t="s">
        <v>68</v>
      </c>
      <c r="AB752" s="4">
        <v>44635</v>
      </c>
      <c r="AC752" t="s">
        <v>1503</v>
      </c>
      <c r="AD752" t="s">
        <v>37</v>
      </c>
      <c r="AE752" t="s">
        <v>45</v>
      </c>
      <c r="AF752" t="s">
        <v>223</v>
      </c>
      <c r="AG752" t="s">
        <v>46</v>
      </c>
      <c r="AH752" t="s">
        <v>45</v>
      </c>
      <c r="AI752" s="4">
        <v>44635</v>
      </c>
      <c r="AJ752" s="6">
        <f>IF(C752="","Sin Fecha Inicial",IF(AI752="","Sin Fecha Solucion",NETWORKDAYS.INTL(C752,AI752,1,FESTIVOS!$A$1:$A$17)-1))</f>
        <v>0</v>
      </c>
      <c r="AK752" s="5">
        <v>1</v>
      </c>
      <c r="AL752" s="5" t="str">
        <f t="shared" ref="AL752:AL757" si="16">IF(AJ752&lt;=AK752,"CUMPLE","No cumple")</f>
        <v>CUMPLE</v>
      </c>
    </row>
    <row r="753" spans="1:38" x14ac:dyDescent="0.25">
      <c r="A753" t="s">
        <v>58</v>
      </c>
      <c r="B753">
        <v>2022001551</v>
      </c>
      <c r="C753" s="4">
        <v>44635</v>
      </c>
      <c r="D753" t="s">
        <v>61</v>
      </c>
      <c r="E753" t="s">
        <v>1503</v>
      </c>
      <c r="F753" t="s">
        <v>35</v>
      </c>
      <c r="G753" t="s">
        <v>41</v>
      </c>
      <c r="H753">
        <v>1106659</v>
      </c>
      <c r="I753">
        <v>20220222026</v>
      </c>
      <c r="J753"/>
      <c r="K753" s="4"/>
      <c r="L753"/>
      <c r="M753" t="s">
        <v>223</v>
      </c>
      <c r="N753"/>
      <c r="O753" t="s">
        <v>7</v>
      </c>
      <c r="P753">
        <v>31323995</v>
      </c>
      <c r="Q753" t="s">
        <v>2521</v>
      </c>
      <c r="R753" t="s">
        <v>223</v>
      </c>
      <c r="S753" t="s">
        <v>2522</v>
      </c>
      <c r="T753" t="s">
        <v>62</v>
      </c>
      <c r="U753" t="s">
        <v>2523</v>
      </c>
      <c r="V753" t="s">
        <v>87</v>
      </c>
      <c r="W753" t="s">
        <v>44</v>
      </c>
      <c r="X753" t="s">
        <v>44</v>
      </c>
      <c r="Y753" t="s">
        <v>44</v>
      </c>
      <c r="Z753" t="s">
        <v>39</v>
      </c>
      <c r="AA753" t="s">
        <v>68</v>
      </c>
      <c r="AB753" s="4">
        <v>44635</v>
      </c>
      <c r="AC753" t="s">
        <v>1503</v>
      </c>
      <c r="AD753" t="s">
        <v>37</v>
      </c>
      <c r="AE753" t="s">
        <v>45</v>
      </c>
      <c r="AF753" t="s">
        <v>223</v>
      </c>
      <c r="AG753" t="s">
        <v>45</v>
      </c>
      <c r="AH753" t="s">
        <v>45</v>
      </c>
      <c r="AI753" s="4">
        <v>44635</v>
      </c>
      <c r="AJ753" s="6">
        <f>IF(C753="","Sin Fecha Inicial",IF(AI753="","Sin Fecha Solucion",NETWORKDAYS.INTL(C753,AI753,1,FESTIVOS!$A$1:$A$17)-1))</f>
        <v>0</v>
      </c>
      <c r="AK753" s="5">
        <v>1</v>
      </c>
      <c r="AL753" s="5" t="str">
        <f t="shared" si="16"/>
        <v>CUMPLE</v>
      </c>
    </row>
    <row r="754" spans="1:38" x14ac:dyDescent="0.25">
      <c r="A754" t="s">
        <v>58</v>
      </c>
      <c r="B754">
        <v>2022001547</v>
      </c>
      <c r="C754" s="4">
        <v>44635</v>
      </c>
      <c r="D754" t="s">
        <v>61</v>
      </c>
      <c r="E754" t="s">
        <v>1503</v>
      </c>
      <c r="F754" t="s">
        <v>35</v>
      </c>
      <c r="G754" t="s">
        <v>41</v>
      </c>
      <c r="H754">
        <v>8289</v>
      </c>
      <c r="I754">
        <v>20170537713</v>
      </c>
      <c r="J754"/>
      <c r="K754" s="4"/>
      <c r="L754"/>
      <c r="M754" t="s">
        <v>223</v>
      </c>
      <c r="N754"/>
      <c r="O754" t="s">
        <v>7</v>
      </c>
      <c r="P754">
        <v>31853001</v>
      </c>
      <c r="Q754" t="s">
        <v>2524</v>
      </c>
      <c r="R754" t="s">
        <v>2525</v>
      </c>
      <c r="S754" t="s">
        <v>2526</v>
      </c>
      <c r="T754" t="s">
        <v>223</v>
      </c>
      <c r="U754" t="s">
        <v>223</v>
      </c>
      <c r="V754" t="s">
        <v>87</v>
      </c>
      <c r="W754" t="s">
        <v>44</v>
      </c>
      <c r="X754" t="s">
        <v>44</v>
      </c>
      <c r="Y754" t="s">
        <v>44</v>
      </c>
      <c r="Z754" t="s">
        <v>39</v>
      </c>
      <c r="AA754" t="s">
        <v>68</v>
      </c>
      <c r="AB754" s="4">
        <v>44635</v>
      </c>
      <c r="AC754" t="s">
        <v>871</v>
      </c>
      <c r="AD754" t="s">
        <v>37</v>
      </c>
      <c r="AE754" t="s">
        <v>45</v>
      </c>
      <c r="AF754" t="s">
        <v>223</v>
      </c>
      <c r="AG754" t="s">
        <v>45</v>
      </c>
      <c r="AH754" t="s">
        <v>45</v>
      </c>
      <c r="AI754" s="4">
        <v>44636</v>
      </c>
      <c r="AJ754" s="6">
        <f>IF(C754="","Sin Fecha Inicial",IF(AI754="","Sin Fecha Solucion",NETWORKDAYS.INTL(C754,AI754,1,FESTIVOS!$A$1:$A$17)-1))</f>
        <v>1</v>
      </c>
      <c r="AK754" s="5">
        <v>1</v>
      </c>
      <c r="AL754" s="5" t="str">
        <f t="shared" si="16"/>
        <v>CUMPLE</v>
      </c>
    </row>
    <row r="755" spans="1:38" x14ac:dyDescent="0.25">
      <c r="A755" t="s">
        <v>58</v>
      </c>
      <c r="B755">
        <v>2022001579</v>
      </c>
      <c r="C755" s="4">
        <v>44636</v>
      </c>
      <c r="D755" t="s">
        <v>40</v>
      </c>
      <c r="E755" t="s">
        <v>871</v>
      </c>
      <c r="F755" t="s">
        <v>35</v>
      </c>
      <c r="G755" t="s">
        <v>41</v>
      </c>
      <c r="H755">
        <v>324670</v>
      </c>
      <c r="I755"/>
      <c r="J755"/>
      <c r="K755" s="4"/>
      <c r="L755"/>
      <c r="M755" t="s">
        <v>223</v>
      </c>
      <c r="N755"/>
      <c r="O755" t="s">
        <v>7</v>
      </c>
      <c r="P755"/>
      <c r="Q755" t="s">
        <v>223</v>
      </c>
      <c r="R755" t="s">
        <v>223</v>
      </c>
      <c r="S755" t="s">
        <v>223</v>
      </c>
      <c r="T755" t="s">
        <v>223</v>
      </c>
      <c r="U755" t="s">
        <v>223</v>
      </c>
      <c r="V755" t="s">
        <v>43</v>
      </c>
      <c r="W755" t="s">
        <v>44</v>
      </c>
      <c r="X755" t="s">
        <v>44</v>
      </c>
      <c r="Y755" t="s">
        <v>44</v>
      </c>
      <c r="Z755" t="s">
        <v>39</v>
      </c>
      <c r="AA755" t="s">
        <v>68</v>
      </c>
      <c r="AB755" s="4">
        <v>44636</v>
      </c>
      <c r="AC755" t="s">
        <v>871</v>
      </c>
      <c r="AD755" t="s">
        <v>37</v>
      </c>
      <c r="AE755" t="s">
        <v>45</v>
      </c>
      <c r="AF755" t="s">
        <v>223</v>
      </c>
      <c r="AG755" t="s">
        <v>46</v>
      </c>
      <c r="AH755" t="s">
        <v>45</v>
      </c>
      <c r="AI755" s="4">
        <v>44636</v>
      </c>
      <c r="AJ755" s="6">
        <f>IF(C755="","Sin Fecha Inicial",IF(AI755="","Sin Fecha Solucion",NETWORKDAYS.INTL(C755,AI755,1,FESTIVOS!$A$1:$A$17)-1))</f>
        <v>0</v>
      </c>
      <c r="AK755" s="5">
        <v>1</v>
      </c>
      <c r="AL755" s="5" t="str">
        <f t="shared" si="16"/>
        <v>CUMPLE</v>
      </c>
    </row>
    <row r="756" spans="1:38" x14ac:dyDescent="0.25">
      <c r="A756" t="s">
        <v>58</v>
      </c>
      <c r="B756">
        <v>2022001582</v>
      </c>
      <c r="C756" s="4">
        <v>44636</v>
      </c>
      <c r="D756" t="s">
        <v>40</v>
      </c>
      <c r="E756" t="s">
        <v>871</v>
      </c>
      <c r="F756" t="s">
        <v>35</v>
      </c>
      <c r="G756" t="s">
        <v>41</v>
      </c>
      <c r="H756">
        <v>1145737</v>
      </c>
      <c r="I756">
        <v>20220179951</v>
      </c>
      <c r="J756"/>
      <c r="K756" s="4"/>
      <c r="L756"/>
      <c r="M756" t="s">
        <v>223</v>
      </c>
      <c r="N756"/>
      <c r="O756" t="s">
        <v>7</v>
      </c>
      <c r="P756">
        <v>16940079</v>
      </c>
      <c r="Q756" t="s">
        <v>2527</v>
      </c>
      <c r="R756" t="s">
        <v>223</v>
      </c>
      <c r="S756" t="s">
        <v>2528</v>
      </c>
      <c r="T756" t="s">
        <v>62</v>
      </c>
      <c r="U756" t="s">
        <v>2529</v>
      </c>
      <c r="V756" t="s">
        <v>43</v>
      </c>
      <c r="W756" t="s">
        <v>44</v>
      </c>
      <c r="X756" t="s">
        <v>44</v>
      </c>
      <c r="Y756" t="s">
        <v>44</v>
      </c>
      <c r="Z756" t="s">
        <v>39</v>
      </c>
      <c r="AA756" t="s">
        <v>68</v>
      </c>
      <c r="AB756" s="4">
        <v>44636</v>
      </c>
      <c r="AC756" t="s">
        <v>871</v>
      </c>
      <c r="AD756" t="s">
        <v>37</v>
      </c>
      <c r="AE756" t="s">
        <v>45</v>
      </c>
      <c r="AF756" t="s">
        <v>223</v>
      </c>
      <c r="AG756" t="s">
        <v>46</v>
      </c>
      <c r="AH756" t="s">
        <v>45</v>
      </c>
      <c r="AI756" s="4">
        <v>44636</v>
      </c>
      <c r="AJ756" s="6">
        <f>IF(C756="","Sin Fecha Inicial",IF(AI756="","Sin Fecha Solucion",NETWORKDAYS.INTL(C756,AI756,1,FESTIVOS!$A$1:$A$17)-1))</f>
        <v>0</v>
      </c>
      <c r="AK756" s="5">
        <v>1</v>
      </c>
      <c r="AL756" s="5" t="str">
        <f t="shared" si="16"/>
        <v>CUMPLE</v>
      </c>
    </row>
    <row r="757" spans="1:38" x14ac:dyDescent="0.25">
      <c r="A757" t="s">
        <v>58</v>
      </c>
      <c r="B757">
        <v>2022001586</v>
      </c>
      <c r="C757" s="4">
        <v>44636</v>
      </c>
      <c r="D757" t="s">
        <v>40</v>
      </c>
      <c r="E757" t="s">
        <v>871</v>
      </c>
      <c r="F757" t="s">
        <v>35</v>
      </c>
      <c r="G757" t="s">
        <v>41</v>
      </c>
      <c r="H757">
        <v>237151</v>
      </c>
      <c r="I757"/>
      <c r="J757"/>
      <c r="K757" s="4"/>
      <c r="L757"/>
      <c r="M757" t="s">
        <v>223</v>
      </c>
      <c r="N757"/>
      <c r="O757" t="s">
        <v>7</v>
      </c>
      <c r="P757"/>
      <c r="Q757" t="s">
        <v>2530</v>
      </c>
      <c r="R757" t="s">
        <v>2531</v>
      </c>
      <c r="S757" t="s">
        <v>2532</v>
      </c>
      <c r="T757" t="s">
        <v>51</v>
      </c>
      <c r="U757" t="s">
        <v>2533</v>
      </c>
      <c r="V757" t="s">
        <v>43</v>
      </c>
      <c r="W757" t="s">
        <v>44</v>
      </c>
      <c r="X757" t="s">
        <v>44</v>
      </c>
      <c r="Y757" t="s">
        <v>44</v>
      </c>
      <c r="Z757" t="s">
        <v>39</v>
      </c>
      <c r="AA757" t="s">
        <v>68</v>
      </c>
      <c r="AB757" s="4">
        <v>44636</v>
      </c>
      <c r="AC757" t="s">
        <v>871</v>
      </c>
      <c r="AD757" t="s">
        <v>37</v>
      </c>
      <c r="AE757" t="s">
        <v>45</v>
      </c>
      <c r="AF757" t="s">
        <v>223</v>
      </c>
      <c r="AG757" t="s">
        <v>46</v>
      </c>
      <c r="AH757" t="s">
        <v>45</v>
      </c>
      <c r="AI757" s="4">
        <v>44636</v>
      </c>
      <c r="AJ757" s="6">
        <f>IF(C757="","Sin Fecha Inicial",IF(AI757="","Sin Fecha Solucion",NETWORKDAYS.INTL(C757,AI757,1,FESTIVOS!$A$1:$A$17)-1))</f>
        <v>0</v>
      </c>
      <c r="AK757" s="5">
        <v>1</v>
      </c>
      <c r="AL757" s="5" t="str">
        <f t="shared" si="16"/>
        <v>CUMPLE</v>
      </c>
    </row>
    <row r="758" spans="1:38" x14ac:dyDescent="0.25">
      <c r="A758" t="s">
        <v>58</v>
      </c>
      <c r="B758">
        <v>2022001587</v>
      </c>
      <c r="C758" s="4">
        <v>44636</v>
      </c>
      <c r="D758" t="s">
        <v>40</v>
      </c>
      <c r="E758" t="s">
        <v>871</v>
      </c>
      <c r="F758" t="s">
        <v>35</v>
      </c>
      <c r="G758" t="s">
        <v>41</v>
      </c>
      <c r="H758">
        <v>1142074</v>
      </c>
      <c r="I758">
        <v>20220092803</v>
      </c>
      <c r="J758"/>
      <c r="K758" s="4"/>
      <c r="L758"/>
      <c r="M758" t="s">
        <v>223</v>
      </c>
      <c r="N758"/>
      <c r="O758" t="s">
        <v>7</v>
      </c>
      <c r="P758">
        <v>29115762</v>
      </c>
      <c r="Q758" t="s">
        <v>2534</v>
      </c>
      <c r="R758" t="s">
        <v>2535</v>
      </c>
      <c r="S758" t="s">
        <v>2536</v>
      </c>
      <c r="T758" t="s">
        <v>62</v>
      </c>
      <c r="U758" t="s">
        <v>2537</v>
      </c>
      <c r="V758" t="s">
        <v>87</v>
      </c>
      <c r="W758" t="s">
        <v>44</v>
      </c>
      <c r="X758" t="s">
        <v>44</v>
      </c>
      <c r="Y758" t="s">
        <v>44</v>
      </c>
      <c r="Z758" t="s">
        <v>39</v>
      </c>
      <c r="AA758" t="s">
        <v>68</v>
      </c>
      <c r="AB758" s="4">
        <v>44636</v>
      </c>
      <c r="AC758" t="s">
        <v>871</v>
      </c>
      <c r="AD758" t="s">
        <v>37</v>
      </c>
      <c r="AE758" t="s">
        <v>45</v>
      </c>
      <c r="AF758" t="s">
        <v>223</v>
      </c>
      <c r="AG758" t="s">
        <v>45</v>
      </c>
      <c r="AH758" t="s">
        <v>45</v>
      </c>
      <c r="AI758" s="4">
        <v>44636</v>
      </c>
      <c r="AJ758" s="6">
        <f>IF(C758="","Sin Fecha Inicial",IF(AI758="","Sin Fecha Solucion",NETWORKDAYS.INTL(C758,AI758,1,FESTIVOS!$A$1:$A$17)-1))</f>
        <v>0</v>
      </c>
      <c r="AK758" s="5">
        <v>3</v>
      </c>
      <c r="AL758" s="5" t="s">
        <v>389</v>
      </c>
    </row>
    <row r="759" spans="1:38" x14ac:dyDescent="0.25">
      <c r="A759" t="s">
        <v>58</v>
      </c>
      <c r="B759">
        <v>2022001502</v>
      </c>
      <c r="C759" s="4">
        <v>44634</v>
      </c>
      <c r="D759" t="s">
        <v>61</v>
      </c>
      <c r="E759" t="s">
        <v>1473</v>
      </c>
      <c r="F759" t="s">
        <v>35</v>
      </c>
      <c r="G759" t="s">
        <v>91</v>
      </c>
      <c r="H759">
        <v>11107</v>
      </c>
      <c r="I759">
        <v>20220160773</v>
      </c>
      <c r="J759"/>
      <c r="K759" s="4"/>
      <c r="L759"/>
      <c r="M759" t="s">
        <v>223</v>
      </c>
      <c r="N759"/>
      <c r="O759" t="s">
        <v>7</v>
      </c>
      <c r="P759">
        <v>31578448</v>
      </c>
      <c r="Q759" t="s">
        <v>2538</v>
      </c>
      <c r="R759" t="s">
        <v>223</v>
      </c>
      <c r="S759" t="s">
        <v>2539</v>
      </c>
      <c r="T759" t="s">
        <v>62</v>
      </c>
      <c r="U759" t="s">
        <v>2540</v>
      </c>
      <c r="V759" t="s">
        <v>43</v>
      </c>
      <c r="W759" t="s">
        <v>44</v>
      </c>
      <c r="X759" t="s">
        <v>44</v>
      </c>
      <c r="Y759" t="s">
        <v>44</v>
      </c>
      <c r="Z759" t="s">
        <v>39</v>
      </c>
      <c r="AA759" t="s">
        <v>68</v>
      </c>
      <c r="AB759" s="4">
        <v>44634</v>
      </c>
      <c r="AC759" t="s">
        <v>1522</v>
      </c>
      <c r="AD759" t="s">
        <v>37</v>
      </c>
      <c r="AE759" t="s">
        <v>45</v>
      </c>
      <c r="AF759" t="s">
        <v>223</v>
      </c>
      <c r="AG759" t="s">
        <v>46</v>
      </c>
      <c r="AH759" t="s">
        <v>45</v>
      </c>
      <c r="AI759" s="4">
        <v>44637</v>
      </c>
      <c r="AJ759" s="6">
        <f>IF(C759="","Sin Fecha Inicial",IF(AI759="","Sin Fecha Solucion",NETWORKDAYS.INTL(C759,AI759,1,FESTIVOS!$A$1:$A$17)-1))</f>
        <v>3</v>
      </c>
      <c r="AK759" s="5">
        <v>1</v>
      </c>
      <c r="AL759" s="5" t="s">
        <v>389</v>
      </c>
    </row>
    <row r="760" spans="1:38" x14ac:dyDescent="0.25">
      <c r="A760" t="s">
        <v>58</v>
      </c>
      <c r="B760">
        <v>2022001581</v>
      </c>
      <c r="C760" s="4">
        <v>44636</v>
      </c>
      <c r="D760" t="s">
        <v>40</v>
      </c>
      <c r="E760" t="s">
        <v>871</v>
      </c>
      <c r="F760" t="s">
        <v>35</v>
      </c>
      <c r="G760" t="s">
        <v>41</v>
      </c>
      <c r="H760">
        <v>1138139</v>
      </c>
      <c r="I760"/>
      <c r="J760"/>
      <c r="K760" s="4"/>
      <c r="L760"/>
      <c r="M760" t="s">
        <v>223</v>
      </c>
      <c r="N760"/>
      <c r="O760" t="s">
        <v>7</v>
      </c>
      <c r="P760">
        <v>1143849457</v>
      </c>
      <c r="Q760" t="s">
        <v>2069</v>
      </c>
      <c r="R760" t="s">
        <v>2541</v>
      </c>
      <c r="S760" t="s">
        <v>2542</v>
      </c>
      <c r="T760" t="s">
        <v>71</v>
      </c>
      <c r="U760" t="s">
        <v>2071</v>
      </c>
      <c r="V760" t="s">
        <v>43</v>
      </c>
      <c r="W760" t="s">
        <v>44</v>
      </c>
      <c r="X760" t="s">
        <v>44</v>
      </c>
      <c r="Y760" t="s">
        <v>44</v>
      </c>
      <c r="Z760" t="s">
        <v>39</v>
      </c>
      <c r="AA760" t="s">
        <v>68</v>
      </c>
      <c r="AB760" s="4">
        <v>44637</v>
      </c>
      <c r="AC760" t="s">
        <v>1522</v>
      </c>
      <c r="AD760" t="s">
        <v>37</v>
      </c>
      <c r="AE760" t="s">
        <v>45</v>
      </c>
      <c r="AF760" t="s">
        <v>223</v>
      </c>
      <c r="AG760" t="s">
        <v>46</v>
      </c>
      <c r="AH760" t="s">
        <v>45</v>
      </c>
      <c r="AI760" s="4">
        <v>44637</v>
      </c>
      <c r="AJ760" s="6">
        <f>IF(C760="","Sin Fecha Inicial",IF(AI760="","Sin Fecha Solucion",NETWORKDAYS.INTL(C760,AI760,1,FESTIVOS!$A$1:$A$17)-1))</f>
        <v>1</v>
      </c>
      <c r="AK760" s="5">
        <v>1</v>
      </c>
      <c r="AL760" s="5" t="s">
        <v>389</v>
      </c>
    </row>
    <row r="761" spans="1:38" x14ac:dyDescent="0.25">
      <c r="A761" t="s">
        <v>58</v>
      </c>
      <c r="B761">
        <v>2022001592</v>
      </c>
      <c r="C761" s="4">
        <v>44636</v>
      </c>
      <c r="D761" t="s">
        <v>40</v>
      </c>
      <c r="E761" t="s">
        <v>871</v>
      </c>
      <c r="F761" t="s">
        <v>35</v>
      </c>
      <c r="G761" t="s">
        <v>41</v>
      </c>
      <c r="H761">
        <v>814997</v>
      </c>
      <c r="I761">
        <v>20110176444</v>
      </c>
      <c r="J761"/>
      <c r="K761" s="4"/>
      <c r="L761"/>
      <c r="M761" t="s">
        <v>223</v>
      </c>
      <c r="N761"/>
      <c r="O761" t="s">
        <v>7</v>
      </c>
      <c r="P761">
        <v>29125747</v>
      </c>
      <c r="Q761" t="s">
        <v>2543</v>
      </c>
      <c r="R761" t="s">
        <v>2544</v>
      </c>
      <c r="S761" t="s">
        <v>2545</v>
      </c>
      <c r="T761" t="s">
        <v>62</v>
      </c>
      <c r="U761" t="s">
        <v>2546</v>
      </c>
      <c r="V761" t="s">
        <v>43</v>
      </c>
      <c r="W761" t="s">
        <v>44</v>
      </c>
      <c r="X761" t="s">
        <v>44</v>
      </c>
      <c r="Y761" t="s">
        <v>44</v>
      </c>
      <c r="Z761" t="s">
        <v>39</v>
      </c>
      <c r="AA761" t="s">
        <v>68</v>
      </c>
      <c r="AB761" s="4">
        <v>44637</v>
      </c>
      <c r="AC761" t="s">
        <v>1522</v>
      </c>
      <c r="AD761" t="s">
        <v>37</v>
      </c>
      <c r="AE761" t="s">
        <v>45</v>
      </c>
      <c r="AF761" t="s">
        <v>223</v>
      </c>
      <c r="AG761" t="s">
        <v>46</v>
      </c>
      <c r="AH761" t="s">
        <v>45</v>
      </c>
      <c r="AI761" s="4">
        <v>44637</v>
      </c>
      <c r="AJ761" s="6">
        <f>IF(C761="","Sin Fecha Inicial",IF(AI761="","Sin Fecha Solucion",NETWORKDAYS.INTL(C761,AI761,1,FESTIVOS!$A$1:$A$17)-1))</f>
        <v>1</v>
      </c>
      <c r="AK761" s="5">
        <v>30</v>
      </c>
      <c r="AL761" s="5" t="s">
        <v>389</v>
      </c>
    </row>
    <row r="762" spans="1:38" x14ac:dyDescent="0.25">
      <c r="A762" t="s">
        <v>58</v>
      </c>
      <c r="B762">
        <v>2022001596</v>
      </c>
      <c r="C762" s="4">
        <v>44636</v>
      </c>
      <c r="D762" t="s">
        <v>40</v>
      </c>
      <c r="E762" t="s">
        <v>871</v>
      </c>
      <c r="F762" t="s">
        <v>35</v>
      </c>
      <c r="G762" t="s">
        <v>41</v>
      </c>
      <c r="H762">
        <v>237151</v>
      </c>
      <c r="I762">
        <v>1160293</v>
      </c>
      <c r="J762"/>
      <c r="K762" s="4"/>
      <c r="L762"/>
      <c r="M762" t="s">
        <v>223</v>
      </c>
      <c r="N762"/>
      <c r="O762" t="s">
        <v>7</v>
      </c>
      <c r="P762">
        <v>16883663</v>
      </c>
      <c r="Q762" t="s">
        <v>2547</v>
      </c>
      <c r="R762" t="s">
        <v>223</v>
      </c>
      <c r="S762" t="s">
        <v>2532</v>
      </c>
      <c r="T762" t="s">
        <v>62</v>
      </c>
      <c r="U762" t="s">
        <v>2548</v>
      </c>
      <c r="V762" t="s">
        <v>87</v>
      </c>
      <c r="W762" t="s">
        <v>44</v>
      </c>
      <c r="X762" t="s">
        <v>44</v>
      </c>
      <c r="Y762" t="s">
        <v>44</v>
      </c>
      <c r="Z762" t="s">
        <v>39</v>
      </c>
      <c r="AA762" t="s">
        <v>68</v>
      </c>
      <c r="AB762" s="4">
        <v>44637</v>
      </c>
      <c r="AC762" t="s">
        <v>1522</v>
      </c>
      <c r="AD762" t="s">
        <v>37</v>
      </c>
      <c r="AE762" t="s">
        <v>45</v>
      </c>
      <c r="AF762" t="s">
        <v>223</v>
      </c>
      <c r="AG762" t="s">
        <v>45</v>
      </c>
      <c r="AH762" t="s">
        <v>45</v>
      </c>
      <c r="AI762" s="4">
        <v>44637</v>
      </c>
      <c r="AJ762" s="6">
        <f>IF(C762="","Sin Fecha Inicial",IF(AI762="","Sin Fecha Solucion",NETWORKDAYS.INTL(C762,AI762,1,FESTIVOS!$A$1:$A$17)-1))</f>
        <v>1</v>
      </c>
      <c r="AK762" s="5">
        <v>30</v>
      </c>
      <c r="AL762" s="5" t="s">
        <v>389</v>
      </c>
    </row>
    <row r="763" spans="1:38" x14ac:dyDescent="0.25">
      <c r="A763" t="s">
        <v>58</v>
      </c>
      <c r="B763">
        <v>2022001636</v>
      </c>
      <c r="C763" s="4">
        <v>44637</v>
      </c>
      <c r="D763" t="s">
        <v>40</v>
      </c>
      <c r="E763" t="s">
        <v>1522</v>
      </c>
      <c r="F763" t="s">
        <v>35</v>
      </c>
      <c r="G763" t="s">
        <v>41</v>
      </c>
      <c r="H763">
        <v>1141342</v>
      </c>
      <c r="I763"/>
      <c r="J763"/>
      <c r="K763" s="4"/>
      <c r="L763"/>
      <c r="M763" t="s">
        <v>223</v>
      </c>
      <c r="N763"/>
      <c r="O763" t="s">
        <v>7</v>
      </c>
      <c r="P763">
        <v>66851575</v>
      </c>
      <c r="Q763" t="s">
        <v>2549</v>
      </c>
      <c r="R763" t="s">
        <v>223</v>
      </c>
      <c r="S763" t="s">
        <v>2550</v>
      </c>
      <c r="T763" t="s">
        <v>71</v>
      </c>
      <c r="U763" t="s">
        <v>2551</v>
      </c>
      <c r="V763" t="s">
        <v>43</v>
      </c>
      <c r="W763" t="s">
        <v>44</v>
      </c>
      <c r="X763" t="s">
        <v>44</v>
      </c>
      <c r="Y763" t="s">
        <v>44</v>
      </c>
      <c r="Z763" t="s">
        <v>39</v>
      </c>
      <c r="AA763" t="s">
        <v>68</v>
      </c>
      <c r="AB763" s="4">
        <v>44637</v>
      </c>
      <c r="AC763" t="s">
        <v>1522</v>
      </c>
      <c r="AD763" t="s">
        <v>37</v>
      </c>
      <c r="AE763" t="s">
        <v>45</v>
      </c>
      <c r="AF763" t="s">
        <v>223</v>
      </c>
      <c r="AG763" t="s">
        <v>46</v>
      </c>
      <c r="AH763" t="s">
        <v>45</v>
      </c>
      <c r="AI763" s="4">
        <v>44637</v>
      </c>
      <c r="AJ763" s="6">
        <f>IF(C763="","Sin Fecha Inicial",IF(AI763="","Sin Fecha Solucion",NETWORKDAYS.INTL(C763,AI763,1,FESTIVOS!$A$1:$A$17)-1))</f>
        <v>0</v>
      </c>
      <c r="AK763" s="5">
        <v>30</v>
      </c>
      <c r="AL763" s="5" t="s">
        <v>389</v>
      </c>
    </row>
    <row r="764" spans="1:38" x14ac:dyDescent="0.25">
      <c r="A764" t="s">
        <v>58</v>
      </c>
      <c r="B764">
        <v>2022001501</v>
      </c>
      <c r="C764" s="4">
        <v>44634</v>
      </c>
      <c r="D764" t="s">
        <v>61</v>
      </c>
      <c r="E764" t="s">
        <v>1473</v>
      </c>
      <c r="F764" t="s">
        <v>35</v>
      </c>
      <c r="G764" t="s">
        <v>41</v>
      </c>
      <c r="H764">
        <v>357614</v>
      </c>
      <c r="I764">
        <v>20220203268</v>
      </c>
      <c r="J764"/>
      <c r="K764" s="4"/>
      <c r="L764"/>
      <c r="M764" t="s">
        <v>223</v>
      </c>
      <c r="N764"/>
      <c r="O764" t="s">
        <v>7</v>
      </c>
      <c r="P764">
        <v>16691684</v>
      </c>
      <c r="Q764" t="s">
        <v>2552</v>
      </c>
      <c r="R764" t="s">
        <v>223</v>
      </c>
      <c r="S764" t="s">
        <v>2553</v>
      </c>
      <c r="T764" t="s">
        <v>62</v>
      </c>
      <c r="U764" t="s">
        <v>2554</v>
      </c>
      <c r="V764" t="s">
        <v>43</v>
      </c>
      <c r="W764" t="s">
        <v>44</v>
      </c>
      <c r="X764" t="s">
        <v>44</v>
      </c>
      <c r="Y764" t="s">
        <v>44</v>
      </c>
      <c r="Z764" t="s">
        <v>39</v>
      </c>
      <c r="AA764" t="s">
        <v>68</v>
      </c>
      <c r="AB764" s="4">
        <v>44634</v>
      </c>
      <c r="AC764" t="s">
        <v>1546</v>
      </c>
      <c r="AD764" t="s">
        <v>37</v>
      </c>
      <c r="AE764" t="s">
        <v>45</v>
      </c>
      <c r="AF764" t="s">
        <v>223</v>
      </c>
      <c r="AG764" t="s">
        <v>46</v>
      </c>
      <c r="AH764" t="s">
        <v>45</v>
      </c>
      <c r="AI764" s="4">
        <v>44638</v>
      </c>
      <c r="AJ764" s="6">
        <f>IF(C764="","Sin Fecha Inicial",IF(AI764="","Sin Fecha Solucion",NETWORKDAYS.INTL(C764,AI764,1,FESTIVOS!$A$1:$A$17)-1))</f>
        <v>4</v>
      </c>
      <c r="AK764" s="5">
        <v>30</v>
      </c>
      <c r="AL764" s="5" t="s">
        <v>389</v>
      </c>
    </row>
    <row r="765" spans="1:38" x14ac:dyDescent="0.25">
      <c r="A765" t="s">
        <v>58</v>
      </c>
      <c r="B765">
        <v>2022001621</v>
      </c>
      <c r="C765" s="4">
        <v>44637</v>
      </c>
      <c r="D765" t="s">
        <v>38</v>
      </c>
      <c r="E765" t="s">
        <v>1522</v>
      </c>
      <c r="F765" t="s">
        <v>35</v>
      </c>
      <c r="G765" t="s">
        <v>41</v>
      </c>
      <c r="H765">
        <v>871431</v>
      </c>
      <c r="I765">
        <v>20220202231</v>
      </c>
      <c r="J765"/>
      <c r="K765" s="4">
        <v>44628</v>
      </c>
      <c r="L765"/>
      <c r="M765" t="s">
        <v>223</v>
      </c>
      <c r="N765"/>
      <c r="O765" t="s">
        <v>7</v>
      </c>
      <c r="P765">
        <v>66756567</v>
      </c>
      <c r="Q765" t="s">
        <v>2555</v>
      </c>
      <c r="R765" t="s">
        <v>223</v>
      </c>
      <c r="S765" t="s">
        <v>2556</v>
      </c>
      <c r="T765" t="s">
        <v>71</v>
      </c>
      <c r="U765" t="s">
        <v>2557</v>
      </c>
      <c r="V765" t="s">
        <v>43</v>
      </c>
      <c r="W765" t="s">
        <v>44</v>
      </c>
      <c r="X765" t="s">
        <v>44</v>
      </c>
      <c r="Y765" t="s">
        <v>44</v>
      </c>
      <c r="Z765" t="s">
        <v>39</v>
      </c>
      <c r="AA765" t="s">
        <v>68</v>
      </c>
      <c r="AB765" s="4">
        <v>44637</v>
      </c>
      <c r="AC765" t="s">
        <v>1546</v>
      </c>
      <c r="AD765" t="s">
        <v>37</v>
      </c>
      <c r="AE765" t="s">
        <v>45</v>
      </c>
      <c r="AF765" t="s">
        <v>223</v>
      </c>
      <c r="AG765" t="s">
        <v>46</v>
      </c>
      <c r="AH765" t="s">
        <v>45</v>
      </c>
      <c r="AI765" s="4">
        <v>44638</v>
      </c>
      <c r="AJ765" s="6">
        <f>IF(C765="","Sin Fecha Inicial",IF(AI765="","Sin Fecha Solucion",NETWORKDAYS.INTL(C765,AI765,1,FESTIVOS!$A$1:$A$17)-1))</f>
        <v>1</v>
      </c>
      <c r="AK765" s="5">
        <v>30</v>
      </c>
      <c r="AL765" s="5" t="s">
        <v>389</v>
      </c>
    </row>
    <row r="766" spans="1:38" x14ac:dyDescent="0.25">
      <c r="A766" t="s">
        <v>58</v>
      </c>
      <c r="B766">
        <v>2022001631</v>
      </c>
      <c r="C766" s="4">
        <v>44637</v>
      </c>
      <c r="D766" t="s">
        <v>40</v>
      </c>
      <c r="E766" t="s">
        <v>1522</v>
      </c>
      <c r="F766" t="s">
        <v>35</v>
      </c>
      <c r="G766" t="s">
        <v>41</v>
      </c>
      <c r="H766">
        <v>894629</v>
      </c>
      <c r="I766"/>
      <c r="J766"/>
      <c r="K766" s="4"/>
      <c r="L766"/>
      <c r="M766" t="s">
        <v>223</v>
      </c>
      <c r="N766"/>
      <c r="O766" t="s">
        <v>7</v>
      </c>
      <c r="P766"/>
      <c r="Q766" t="s">
        <v>2558</v>
      </c>
      <c r="R766" t="s">
        <v>223</v>
      </c>
      <c r="S766" t="s">
        <v>2559</v>
      </c>
      <c r="T766" t="s">
        <v>71</v>
      </c>
      <c r="U766" t="s">
        <v>2560</v>
      </c>
      <c r="V766" t="s">
        <v>43</v>
      </c>
      <c r="W766" t="s">
        <v>44</v>
      </c>
      <c r="X766" t="s">
        <v>44</v>
      </c>
      <c r="Y766" t="s">
        <v>44</v>
      </c>
      <c r="Z766" t="s">
        <v>39</v>
      </c>
      <c r="AA766" t="s">
        <v>68</v>
      </c>
      <c r="AB766" s="4">
        <v>44638</v>
      </c>
      <c r="AC766" t="s">
        <v>1546</v>
      </c>
      <c r="AD766" t="s">
        <v>37</v>
      </c>
      <c r="AE766" t="s">
        <v>45</v>
      </c>
      <c r="AF766" t="s">
        <v>223</v>
      </c>
      <c r="AG766" t="s">
        <v>46</v>
      </c>
      <c r="AH766" t="s">
        <v>45</v>
      </c>
      <c r="AI766" s="4">
        <v>44638</v>
      </c>
      <c r="AJ766" s="6">
        <f>IF(C766="","Sin Fecha Inicial",IF(AI766="","Sin Fecha Solucion",NETWORKDAYS.INTL(C766,AI766,1,FESTIVOS!$A$1:$A$17)-1))</f>
        <v>1</v>
      </c>
      <c r="AK766" s="5">
        <v>30</v>
      </c>
      <c r="AL766" s="5" t="s">
        <v>389</v>
      </c>
    </row>
    <row r="767" spans="1:38" x14ac:dyDescent="0.25">
      <c r="A767" t="s">
        <v>58</v>
      </c>
      <c r="B767">
        <v>2022001645</v>
      </c>
      <c r="C767" s="4">
        <v>44637</v>
      </c>
      <c r="D767" t="s">
        <v>61</v>
      </c>
      <c r="E767" t="s">
        <v>1522</v>
      </c>
      <c r="F767" t="s">
        <v>35</v>
      </c>
      <c r="G767" t="s">
        <v>41</v>
      </c>
      <c r="H767">
        <v>1144843</v>
      </c>
      <c r="I767">
        <v>20220166813</v>
      </c>
      <c r="J767"/>
      <c r="K767" s="4"/>
      <c r="L767"/>
      <c r="M767" t="s">
        <v>223</v>
      </c>
      <c r="N767"/>
      <c r="O767" t="s">
        <v>7</v>
      </c>
      <c r="P767">
        <v>1144062924</v>
      </c>
      <c r="Q767" t="s">
        <v>2561</v>
      </c>
      <c r="R767" t="s">
        <v>223</v>
      </c>
      <c r="S767" t="s">
        <v>163</v>
      </c>
      <c r="T767" t="s">
        <v>62</v>
      </c>
      <c r="U767" t="s">
        <v>2562</v>
      </c>
      <c r="V767" t="s">
        <v>43</v>
      </c>
      <c r="W767" t="s">
        <v>44</v>
      </c>
      <c r="X767" t="s">
        <v>44</v>
      </c>
      <c r="Y767" t="s">
        <v>44</v>
      </c>
      <c r="Z767" t="s">
        <v>39</v>
      </c>
      <c r="AA767" t="s">
        <v>68</v>
      </c>
      <c r="AB767" s="4">
        <v>44638</v>
      </c>
      <c r="AC767" t="s">
        <v>1546</v>
      </c>
      <c r="AD767" t="s">
        <v>37</v>
      </c>
      <c r="AE767" t="s">
        <v>45</v>
      </c>
      <c r="AF767" t="s">
        <v>223</v>
      </c>
      <c r="AG767" t="s">
        <v>46</v>
      </c>
      <c r="AH767" t="s">
        <v>45</v>
      </c>
      <c r="AI767" s="4">
        <v>44638</v>
      </c>
      <c r="AJ767" s="6">
        <f>IF(C767="","Sin Fecha Inicial",IF(AI767="","Sin Fecha Solucion",NETWORKDAYS.INTL(C767,AI767,1,FESTIVOS!$A$1:$A$17)-1))</f>
        <v>1</v>
      </c>
      <c r="AK767" s="5">
        <v>30</v>
      </c>
      <c r="AL767" s="5" t="s">
        <v>389</v>
      </c>
    </row>
    <row r="768" spans="1:38" x14ac:dyDescent="0.25">
      <c r="A768" t="s">
        <v>58</v>
      </c>
      <c r="B768">
        <v>2022001670</v>
      </c>
      <c r="C768" s="4">
        <v>44638</v>
      </c>
      <c r="D768" t="s">
        <v>40</v>
      </c>
      <c r="E768" t="s">
        <v>1546</v>
      </c>
      <c r="F768" t="s">
        <v>35</v>
      </c>
      <c r="G768" t="s">
        <v>91</v>
      </c>
      <c r="H768">
        <v>16387</v>
      </c>
      <c r="I768">
        <v>20220207044</v>
      </c>
      <c r="J768"/>
      <c r="K768" s="4"/>
      <c r="L768"/>
      <c r="M768" t="s">
        <v>223</v>
      </c>
      <c r="N768"/>
      <c r="O768" t="s">
        <v>7</v>
      </c>
      <c r="P768">
        <v>16484623</v>
      </c>
      <c r="Q768" t="s">
        <v>2563</v>
      </c>
      <c r="R768" t="s">
        <v>223</v>
      </c>
      <c r="S768" t="s">
        <v>2564</v>
      </c>
      <c r="T768" t="s">
        <v>71</v>
      </c>
      <c r="U768" t="s">
        <v>2565</v>
      </c>
      <c r="V768" t="s">
        <v>43</v>
      </c>
      <c r="W768" t="s">
        <v>44</v>
      </c>
      <c r="X768" t="s">
        <v>44</v>
      </c>
      <c r="Y768" t="s">
        <v>44</v>
      </c>
      <c r="Z768" t="s">
        <v>39</v>
      </c>
      <c r="AA768" t="s">
        <v>68</v>
      </c>
      <c r="AB768" s="4">
        <v>44638</v>
      </c>
      <c r="AC768" t="s">
        <v>1546</v>
      </c>
      <c r="AD768" t="s">
        <v>37</v>
      </c>
      <c r="AE768" t="s">
        <v>45</v>
      </c>
      <c r="AF768" t="s">
        <v>223</v>
      </c>
      <c r="AG768" t="s">
        <v>46</v>
      </c>
      <c r="AH768" t="s">
        <v>45</v>
      </c>
      <c r="AI768" s="4">
        <v>44638</v>
      </c>
      <c r="AJ768" s="6">
        <f>IF(C768="","Sin Fecha Inicial",IF(AI768="","Sin Fecha Solucion",NETWORKDAYS.INTL(C768,AI768,1,FESTIVOS!$A$1:$A$17)-1))</f>
        <v>0</v>
      </c>
      <c r="AK768" s="5">
        <v>30</v>
      </c>
      <c r="AL768" s="5" t="s">
        <v>389</v>
      </c>
    </row>
    <row r="769" spans="1:38" x14ac:dyDescent="0.25">
      <c r="A769" t="s">
        <v>58</v>
      </c>
      <c r="B769">
        <v>2022001662</v>
      </c>
      <c r="C769" s="4">
        <v>44638</v>
      </c>
      <c r="D769" t="s">
        <v>40</v>
      </c>
      <c r="E769" t="s">
        <v>1546</v>
      </c>
      <c r="F769" t="s">
        <v>35</v>
      </c>
      <c r="G769" t="s">
        <v>41</v>
      </c>
      <c r="H769">
        <v>1145602</v>
      </c>
      <c r="I769">
        <v>20220179698</v>
      </c>
      <c r="J769"/>
      <c r="K769" s="4"/>
      <c r="L769"/>
      <c r="M769" t="s">
        <v>223</v>
      </c>
      <c r="N769"/>
      <c r="O769" t="s">
        <v>7</v>
      </c>
      <c r="P769">
        <v>34567638</v>
      </c>
      <c r="Q769" t="s">
        <v>2566</v>
      </c>
      <c r="R769" t="s">
        <v>2567</v>
      </c>
      <c r="S769" t="s">
        <v>2568</v>
      </c>
      <c r="T769" t="s">
        <v>62</v>
      </c>
      <c r="U769" t="s">
        <v>2569</v>
      </c>
      <c r="V769" t="s">
        <v>43</v>
      </c>
      <c r="W769" t="s">
        <v>44</v>
      </c>
      <c r="X769" t="s">
        <v>44</v>
      </c>
      <c r="Y769" t="s">
        <v>44</v>
      </c>
      <c r="Z769" t="s">
        <v>39</v>
      </c>
      <c r="AA769" t="s">
        <v>68</v>
      </c>
      <c r="AB769" s="4">
        <v>44642</v>
      </c>
      <c r="AC769" t="s">
        <v>1576</v>
      </c>
      <c r="AD769" t="s">
        <v>37</v>
      </c>
      <c r="AE769" t="s">
        <v>45</v>
      </c>
      <c r="AF769" t="s">
        <v>223</v>
      </c>
      <c r="AG769" t="s">
        <v>46</v>
      </c>
      <c r="AH769" t="s">
        <v>45</v>
      </c>
      <c r="AI769" s="4">
        <v>44642</v>
      </c>
      <c r="AJ769" s="6">
        <f>IF(C769="","Sin Fecha Inicial",IF(AI769="","Sin Fecha Solucion",NETWORKDAYS.INTL(C769,AI769,1,FESTIVOS!$A$1:$A$17)-1))</f>
        <v>1</v>
      </c>
      <c r="AK769" s="5">
        <v>30</v>
      </c>
      <c r="AL769" s="5" t="s">
        <v>389</v>
      </c>
    </row>
    <row r="770" spans="1:38" x14ac:dyDescent="0.25">
      <c r="A770" t="s">
        <v>58</v>
      </c>
      <c r="B770">
        <v>2022001665</v>
      </c>
      <c r="C770" s="4">
        <v>44638</v>
      </c>
      <c r="D770" t="s">
        <v>40</v>
      </c>
      <c r="E770" t="s">
        <v>1546</v>
      </c>
      <c r="F770" t="s">
        <v>35</v>
      </c>
      <c r="G770" t="s">
        <v>41</v>
      </c>
      <c r="H770">
        <v>827616</v>
      </c>
      <c r="I770">
        <v>20220140157</v>
      </c>
      <c r="J770"/>
      <c r="K770" s="4"/>
      <c r="L770"/>
      <c r="M770" t="s">
        <v>223</v>
      </c>
      <c r="N770"/>
      <c r="O770" t="s">
        <v>7</v>
      </c>
      <c r="P770">
        <v>38613198</v>
      </c>
      <c r="Q770" t="s">
        <v>2570</v>
      </c>
      <c r="R770" t="s">
        <v>223</v>
      </c>
      <c r="S770" t="s">
        <v>2571</v>
      </c>
      <c r="T770" t="s">
        <v>62</v>
      </c>
      <c r="U770" t="s">
        <v>2572</v>
      </c>
      <c r="V770" t="s">
        <v>43</v>
      </c>
      <c r="W770" t="s">
        <v>44</v>
      </c>
      <c r="X770" t="s">
        <v>44</v>
      </c>
      <c r="Y770" t="s">
        <v>44</v>
      </c>
      <c r="Z770" t="s">
        <v>39</v>
      </c>
      <c r="AA770" t="s">
        <v>68</v>
      </c>
      <c r="AB770" s="4">
        <v>44642</v>
      </c>
      <c r="AC770" t="s">
        <v>1576</v>
      </c>
      <c r="AD770" t="s">
        <v>37</v>
      </c>
      <c r="AE770" t="s">
        <v>45</v>
      </c>
      <c r="AF770" t="s">
        <v>223</v>
      </c>
      <c r="AG770" t="s">
        <v>46</v>
      </c>
      <c r="AH770" t="s">
        <v>45</v>
      </c>
      <c r="AI770" s="4">
        <v>44642</v>
      </c>
      <c r="AJ770" s="6">
        <f>IF(C770="","Sin Fecha Inicial",IF(AI770="","Sin Fecha Solucion",NETWORKDAYS.INTL(C770,AI770,1,FESTIVOS!$A$1:$A$17)-1))</f>
        <v>1</v>
      </c>
      <c r="AK770" s="5">
        <v>1</v>
      </c>
      <c r="AL770" s="5" t="str">
        <f>IF(AJ770&lt;=AK770,"CUMPLE","No cumple")</f>
        <v>CUMPLE</v>
      </c>
    </row>
    <row r="771" spans="1:38" x14ac:dyDescent="0.25">
      <c r="A771" t="s">
        <v>58</v>
      </c>
      <c r="B771">
        <v>2022001671</v>
      </c>
      <c r="C771" s="4">
        <v>44638</v>
      </c>
      <c r="D771" t="s">
        <v>40</v>
      </c>
      <c r="E771" t="s">
        <v>1546</v>
      </c>
      <c r="F771" t="s">
        <v>35</v>
      </c>
      <c r="G771" t="s">
        <v>41</v>
      </c>
      <c r="H771">
        <v>1146142</v>
      </c>
      <c r="I771">
        <v>20220231169</v>
      </c>
      <c r="J771"/>
      <c r="K771" s="4"/>
      <c r="L771"/>
      <c r="M771" t="s">
        <v>223</v>
      </c>
      <c r="N771"/>
      <c r="O771" t="s">
        <v>7</v>
      </c>
      <c r="P771">
        <v>1144071210</v>
      </c>
      <c r="Q771" t="s">
        <v>203</v>
      </c>
      <c r="R771" t="s">
        <v>223</v>
      </c>
      <c r="S771" t="s">
        <v>181</v>
      </c>
      <c r="T771" t="s">
        <v>62</v>
      </c>
      <c r="U771" t="s">
        <v>230</v>
      </c>
      <c r="V771" t="s">
        <v>43</v>
      </c>
      <c r="W771" t="s">
        <v>44</v>
      </c>
      <c r="X771" t="s">
        <v>44</v>
      </c>
      <c r="Y771" t="s">
        <v>44</v>
      </c>
      <c r="Z771" t="s">
        <v>39</v>
      </c>
      <c r="AA771" t="s">
        <v>68</v>
      </c>
      <c r="AB771" s="4">
        <v>44642</v>
      </c>
      <c r="AC771" t="s">
        <v>1576</v>
      </c>
      <c r="AD771" t="s">
        <v>37</v>
      </c>
      <c r="AE771" t="s">
        <v>45</v>
      </c>
      <c r="AF771" t="s">
        <v>223</v>
      </c>
      <c r="AG771" t="s">
        <v>46</v>
      </c>
      <c r="AH771" t="s">
        <v>45</v>
      </c>
      <c r="AI771" s="4">
        <v>44642</v>
      </c>
      <c r="AJ771" s="6">
        <f>IF(C771="","Sin Fecha Inicial",IF(AI771="","Sin Fecha Solucion",NETWORKDAYS.INTL(C771,AI771,1,FESTIVOS!$A$1:$A$17)-1))</f>
        <v>1</v>
      </c>
      <c r="AK771" s="5">
        <v>1</v>
      </c>
      <c r="AL771" s="5" t="str">
        <f>IF(AJ771&lt;=AK771,"CUMPLE","No cumple")</f>
        <v>CUMPLE</v>
      </c>
    </row>
    <row r="772" spans="1:38" x14ac:dyDescent="0.25">
      <c r="A772" t="s">
        <v>58</v>
      </c>
      <c r="B772">
        <v>2022001554</v>
      </c>
      <c r="C772" s="4">
        <v>44635</v>
      </c>
      <c r="D772" t="s">
        <v>38</v>
      </c>
      <c r="E772" t="s">
        <v>1503</v>
      </c>
      <c r="F772" t="s">
        <v>35</v>
      </c>
      <c r="G772" t="s">
        <v>41</v>
      </c>
      <c r="H772">
        <v>217953</v>
      </c>
      <c r="I772">
        <v>20210200510</v>
      </c>
      <c r="J772"/>
      <c r="K772" s="4"/>
      <c r="L772"/>
      <c r="M772" t="s">
        <v>223</v>
      </c>
      <c r="N772"/>
      <c r="O772" t="s">
        <v>7</v>
      </c>
      <c r="P772">
        <v>31207279</v>
      </c>
      <c r="Q772" t="s">
        <v>2573</v>
      </c>
      <c r="R772" t="s">
        <v>2574</v>
      </c>
      <c r="S772" t="s">
        <v>2575</v>
      </c>
      <c r="T772" t="s">
        <v>62</v>
      </c>
      <c r="U772" t="s">
        <v>2576</v>
      </c>
      <c r="V772" t="s">
        <v>43</v>
      </c>
      <c r="W772" t="s">
        <v>44</v>
      </c>
      <c r="X772" t="s">
        <v>44</v>
      </c>
      <c r="Y772" t="s">
        <v>44</v>
      </c>
      <c r="Z772" t="s">
        <v>39</v>
      </c>
      <c r="AA772" t="s">
        <v>68</v>
      </c>
      <c r="AB772" s="4">
        <v>44635</v>
      </c>
      <c r="AC772" t="s">
        <v>1599</v>
      </c>
      <c r="AD772" t="s">
        <v>37</v>
      </c>
      <c r="AE772" t="s">
        <v>45</v>
      </c>
      <c r="AF772" t="s">
        <v>223</v>
      </c>
      <c r="AG772" t="s">
        <v>46</v>
      </c>
      <c r="AH772" t="s">
        <v>45</v>
      </c>
      <c r="AI772" s="4">
        <v>44643</v>
      </c>
      <c r="AJ772" s="6">
        <f>IF(C772="","Sin Fecha Inicial",IF(AI772="","Sin Fecha Solucion",NETWORKDAYS.INTL(C772,AI772,1,FESTIVOS!$A$1:$A$17)-1))</f>
        <v>5</v>
      </c>
      <c r="AK772" s="5">
        <v>1</v>
      </c>
      <c r="AL772" s="5" t="str">
        <f>IF(AJ772&lt;=AK772,"CUMPLE","No cumple")</f>
        <v>No cumple</v>
      </c>
    </row>
    <row r="773" spans="1:38" x14ac:dyDescent="0.25">
      <c r="A773" t="s">
        <v>58</v>
      </c>
      <c r="B773">
        <v>2022001627</v>
      </c>
      <c r="C773" s="4">
        <v>44637</v>
      </c>
      <c r="D773" t="s">
        <v>40</v>
      </c>
      <c r="E773" t="s">
        <v>1522</v>
      </c>
      <c r="F773" t="s">
        <v>35</v>
      </c>
      <c r="G773" t="s">
        <v>41</v>
      </c>
      <c r="H773">
        <v>217953</v>
      </c>
      <c r="I773">
        <v>20210200510</v>
      </c>
      <c r="J773"/>
      <c r="K773" s="4"/>
      <c r="L773"/>
      <c r="M773" t="s">
        <v>223</v>
      </c>
      <c r="N773"/>
      <c r="O773" t="s">
        <v>7</v>
      </c>
      <c r="P773">
        <v>14954514</v>
      </c>
      <c r="Q773" t="s">
        <v>2577</v>
      </c>
      <c r="R773" t="s">
        <v>223</v>
      </c>
      <c r="S773" t="s">
        <v>2575</v>
      </c>
      <c r="T773" t="s">
        <v>71</v>
      </c>
      <c r="U773" t="s">
        <v>2576</v>
      </c>
      <c r="V773" t="s">
        <v>87</v>
      </c>
      <c r="W773" t="s">
        <v>44</v>
      </c>
      <c r="X773" t="s">
        <v>44</v>
      </c>
      <c r="Y773" t="s">
        <v>44</v>
      </c>
      <c r="Z773" t="s">
        <v>39</v>
      </c>
      <c r="AA773" t="s">
        <v>68</v>
      </c>
      <c r="AB773" s="4">
        <v>44638</v>
      </c>
      <c r="AC773" t="s">
        <v>1599</v>
      </c>
      <c r="AD773" t="s">
        <v>37</v>
      </c>
      <c r="AE773" t="s">
        <v>45</v>
      </c>
      <c r="AF773" t="s">
        <v>223</v>
      </c>
      <c r="AG773" t="s">
        <v>45</v>
      </c>
      <c r="AH773" t="s">
        <v>45</v>
      </c>
      <c r="AI773" s="4">
        <v>44643</v>
      </c>
      <c r="AJ773" s="6">
        <f>IF(C773="","Sin Fecha Inicial",IF(AI773="","Sin Fecha Solucion",NETWORKDAYS.INTL(C773,AI773,1,FESTIVOS!$A$1:$A$17)-1))</f>
        <v>3</v>
      </c>
      <c r="AK773" s="5">
        <v>1</v>
      </c>
      <c r="AL773" s="5" t="str">
        <f>IF(AJ773&lt;=AK773,"CUMPLE","No cumple")</f>
        <v>No cumple</v>
      </c>
    </row>
    <row r="774" spans="1:38" x14ac:dyDescent="0.25">
      <c r="A774" t="s">
        <v>58</v>
      </c>
      <c r="B774">
        <v>2022001708</v>
      </c>
      <c r="C774" s="4">
        <v>44642</v>
      </c>
      <c r="D774" t="s">
        <v>40</v>
      </c>
      <c r="E774" t="s">
        <v>1576</v>
      </c>
      <c r="F774" t="s">
        <v>35</v>
      </c>
      <c r="G774" t="s">
        <v>41</v>
      </c>
      <c r="H774">
        <v>424709</v>
      </c>
      <c r="I774"/>
      <c r="J774"/>
      <c r="K774" s="4"/>
      <c r="L774"/>
      <c r="M774" t="s">
        <v>223</v>
      </c>
      <c r="N774"/>
      <c r="O774" t="s">
        <v>7</v>
      </c>
      <c r="P774">
        <v>16727909</v>
      </c>
      <c r="Q774" t="s">
        <v>2578</v>
      </c>
      <c r="R774" t="s">
        <v>223</v>
      </c>
      <c r="S774" t="s">
        <v>223</v>
      </c>
      <c r="T774" t="s">
        <v>84</v>
      </c>
      <c r="U774" t="s">
        <v>2579</v>
      </c>
      <c r="V774" t="s">
        <v>43</v>
      </c>
      <c r="W774" t="s">
        <v>44</v>
      </c>
      <c r="X774" t="s">
        <v>44</v>
      </c>
      <c r="Y774" t="s">
        <v>44</v>
      </c>
      <c r="Z774" t="s">
        <v>39</v>
      </c>
      <c r="AA774" t="s">
        <v>68</v>
      </c>
      <c r="AB774" s="4">
        <v>44643</v>
      </c>
      <c r="AC774" t="s">
        <v>1599</v>
      </c>
      <c r="AD774" t="s">
        <v>37</v>
      </c>
      <c r="AE774" t="s">
        <v>45</v>
      </c>
      <c r="AF774" t="s">
        <v>223</v>
      </c>
      <c r="AG774" t="s">
        <v>46</v>
      </c>
      <c r="AH774" t="s">
        <v>45</v>
      </c>
      <c r="AI774" s="4">
        <v>44643</v>
      </c>
      <c r="AJ774" s="6">
        <f>IF(C774="","Sin Fecha Inicial",IF(AI774="","Sin Fecha Solucion",NETWORKDAYS.INTL(C774,AI774,1,FESTIVOS!$A$1:$A$17)-1))</f>
        <v>1</v>
      </c>
      <c r="AK774" s="5">
        <v>1</v>
      </c>
      <c r="AL774" s="5" t="str">
        <f>IF(AJ774&lt;=AK774,"CUMPLE","No cumple")</f>
        <v>CUMPLE</v>
      </c>
    </row>
    <row r="775" spans="1:38" x14ac:dyDescent="0.25">
      <c r="A775" t="s">
        <v>58</v>
      </c>
      <c r="B775">
        <v>2022001719</v>
      </c>
      <c r="C775" s="4">
        <v>44643</v>
      </c>
      <c r="D775" t="s">
        <v>40</v>
      </c>
      <c r="E775" t="s">
        <v>1599</v>
      </c>
      <c r="F775" t="s">
        <v>35</v>
      </c>
      <c r="G775" t="s">
        <v>41</v>
      </c>
      <c r="H775">
        <v>39338</v>
      </c>
      <c r="I775"/>
      <c r="J775"/>
      <c r="K775" s="4"/>
      <c r="L775"/>
      <c r="M775" t="s">
        <v>223</v>
      </c>
      <c r="N775"/>
      <c r="O775" t="s">
        <v>7</v>
      </c>
      <c r="P775">
        <v>31994999</v>
      </c>
      <c r="Q775" t="s">
        <v>2580</v>
      </c>
      <c r="R775" t="s">
        <v>223</v>
      </c>
      <c r="S775" t="s">
        <v>2581</v>
      </c>
      <c r="T775" t="s">
        <v>71</v>
      </c>
      <c r="U775" t="s">
        <v>2582</v>
      </c>
      <c r="V775" t="s">
        <v>43</v>
      </c>
      <c r="W775" t="s">
        <v>44</v>
      </c>
      <c r="X775" t="s">
        <v>44</v>
      </c>
      <c r="Y775" t="s">
        <v>44</v>
      </c>
      <c r="Z775" t="s">
        <v>39</v>
      </c>
      <c r="AA775" t="s">
        <v>68</v>
      </c>
      <c r="AB775" s="4">
        <v>44643</v>
      </c>
      <c r="AC775" t="s">
        <v>1599</v>
      </c>
      <c r="AD775" t="s">
        <v>37</v>
      </c>
      <c r="AE775" t="s">
        <v>45</v>
      </c>
      <c r="AF775" t="s">
        <v>223</v>
      </c>
      <c r="AG775" t="s">
        <v>46</v>
      </c>
      <c r="AH775" t="s">
        <v>45</v>
      </c>
      <c r="AI775" s="4">
        <v>44643</v>
      </c>
      <c r="AJ775" s="6">
        <f>IF(C775="","Sin Fecha Inicial",IF(AI775="","Sin Fecha Solucion",NETWORKDAYS.INTL(C775,AI775,1,FESTIVOS!$A$1:$A$17)-1))</f>
        <v>0</v>
      </c>
      <c r="AK775" s="5">
        <v>1</v>
      </c>
      <c r="AL775" s="5" t="s">
        <v>389</v>
      </c>
    </row>
    <row r="776" spans="1:38" x14ac:dyDescent="0.25">
      <c r="A776" t="s">
        <v>58</v>
      </c>
      <c r="B776">
        <v>2022001734</v>
      </c>
      <c r="C776" s="4">
        <v>44643</v>
      </c>
      <c r="D776" t="s">
        <v>40</v>
      </c>
      <c r="E776" t="s">
        <v>1599</v>
      </c>
      <c r="F776" t="s">
        <v>35</v>
      </c>
      <c r="G776" t="s">
        <v>41</v>
      </c>
      <c r="H776">
        <v>1138354</v>
      </c>
      <c r="I776"/>
      <c r="J776"/>
      <c r="K776" s="4"/>
      <c r="L776"/>
      <c r="M776" t="s">
        <v>223</v>
      </c>
      <c r="N776"/>
      <c r="O776" t="s">
        <v>7</v>
      </c>
      <c r="P776">
        <v>1040182728</v>
      </c>
      <c r="Q776" t="s">
        <v>2583</v>
      </c>
      <c r="R776" t="s">
        <v>2584</v>
      </c>
      <c r="S776" t="s">
        <v>2585</v>
      </c>
      <c r="T776" t="s">
        <v>62</v>
      </c>
      <c r="U776" t="s">
        <v>2586</v>
      </c>
      <c r="V776" t="s">
        <v>43</v>
      </c>
      <c r="W776" t="s">
        <v>44</v>
      </c>
      <c r="X776" t="s">
        <v>44</v>
      </c>
      <c r="Y776" t="s">
        <v>44</v>
      </c>
      <c r="Z776" t="s">
        <v>39</v>
      </c>
      <c r="AA776" t="s">
        <v>68</v>
      </c>
      <c r="AB776" s="4">
        <v>44643</v>
      </c>
      <c r="AC776" t="s">
        <v>1599</v>
      </c>
      <c r="AD776" t="s">
        <v>37</v>
      </c>
      <c r="AE776" t="s">
        <v>45</v>
      </c>
      <c r="AF776" t="s">
        <v>223</v>
      </c>
      <c r="AG776" t="s">
        <v>46</v>
      </c>
      <c r="AH776" t="s">
        <v>45</v>
      </c>
      <c r="AI776" s="4">
        <v>44643</v>
      </c>
      <c r="AJ776" s="6">
        <f>IF(C776="","Sin Fecha Inicial",IF(AI776="","Sin Fecha Solucion",NETWORKDAYS.INTL(C776,AI776,1,FESTIVOS!$A$1:$A$17)-1))</f>
        <v>0</v>
      </c>
      <c r="AK776" s="5">
        <v>1</v>
      </c>
      <c r="AL776" s="5" t="s">
        <v>389</v>
      </c>
    </row>
    <row r="777" spans="1:38" x14ac:dyDescent="0.25">
      <c r="A777" t="s">
        <v>58</v>
      </c>
      <c r="B777">
        <v>2022001738</v>
      </c>
      <c r="C777" s="4">
        <v>44643</v>
      </c>
      <c r="D777" t="s">
        <v>40</v>
      </c>
      <c r="E777" t="s">
        <v>1599</v>
      </c>
      <c r="F777" t="s">
        <v>35</v>
      </c>
      <c r="G777" t="s">
        <v>41</v>
      </c>
      <c r="H777">
        <v>1138139</v>
      </c>
      <c r="I777">
        <v>20220231797</v>
      </c>
      <c r="J777"/>
      <c r="K777" s="4"/>
      <c r="L777"/>
      <c r="M777" t="s">
        <v>223</v>
      </c>
      <c r="N777"/>
      <c r="O777" t="s">
        <v>7</v>
      </c>
      <c r="P777">
        <v>1143849457</v>
      </c>
      <c r="Q777" t="s">
        <v>2587</v>
      </c>
      <c r="R777" t="s">
        <v>2541</v>
      </c>
      <c r="S777" t="s">
        <v>2070</v>
      </c>
      <c r="T777" t="s">
        <v>62</v>
      </c>
      <c r="U777" t="s">
        <v>2071</v>
      </c>
      <c r="V777" t="s">
        <v>43</v>
      </c>
      <c r="W777" t="s">
        <v>44</v>
      </c>
      <c r="X777" t="s">
        <v>44</v>
      </c>
      <c r="Y777" t="s">
        <v>44</v>
      </c>
      <c r="Z777" t="s">
        <v>39</v>
      </c>
      <c r="AA777" t="s">
        <v>68</v>
      </c>
      <c r="AB777" s="4">
        <v>44643</v>
      </c>
      <c r="AC777" t="s">
        <v>1599</v>
      </c>
      <c r="AD777" t="s">
        <v>37</v>
      </c>
      <c r="AE777" t="s">
        <v>45</v>
      </c>
      <c r="AF777" t="s">
        <v>223</v>
      </c>
      <c r="AG777" t="s">
        <v>46</v>
      </c>
      <c r="AH777" t="s">
        <v>45</v>
      </c>
      <c r="AI777" s="4">
        <v>44643</v>
      </c>
      <c r="AJ777" s="6">
        <f>IF(C777="","Sin Fecha Inicial",IF(AI777="","Sin Fecha Solucion",NETWORKDAYS.INTL(C777,AI777,1,FESTIVOS!$A$1:$A$17)-1))</f>
        <v>0</v>
      </c>
      <c r="AK777" s="5">
        <v>1</v>
      </c>
      <c r="AL777" s="5" t="str">
        <f t="shared" ref="AL777:AL782" si="17">IF(AJ777&lt;=AK777,"CUMPLE","No cumple")</f>
        <v>CUMPLE</v>
      </c>
    </row>
    <row r="778" spans="1:38" x14ac:dyDescent="0.25">
      <c r="A778" t="s">
        <v>58</v>
      </c>
      <c r="B778">
        <v>2022001731</v>
      </c>
      <c r="C778" s="4">
        <v>44643</v>
      </c>
      <c r="D778" t="s">
        <v>61</v>
      </c>
      <c r="E778" t="s">
        <v>1599</v>
      </c>
      <c r="F778" t="s">
        <v>35</v>
      </c>
      <c r="G778" t="s">
        <v>41</v>
      </c>
      <c r="H778">
        <v>261331</v>
      </c>
      <c r="I778">
        <v>20220188645</v>
      </c>
      <c r="J778">
        <v>559</v>
      </c>
      <c r="K778" s="4">
        <v>44624</v>
      </c>
      <c r="L778"/>
      <c r="M778" t="s">
        <v>223</v>
      </c>
      <c r="N778"/>
      <c r="O778" t="s">
        <v>7</v>
      </c>
      <c r="P778">
        <v>38555687</v>
      </c>
      <c r="Q778" t="s">
        <v>2588</v>
      </c>
      <c r="R778" t="s">
        <v>223</v>
      </c>
      <c r="S778" t="s">
        <v>2589</v>
      </c>
      <c r="T778" t="s">
        <v>71</v>
      </c>
      <c r="U778" t="s">
        <v>2590</v>
      </c>
      <c r="V778" t="s">
        <v>43</v>
      </c>
      <c r="W778" t="s">
        <v>44</v>
      </c>
      <c r="X778" t="s">
        <v>44</v>
      </c>
      <c r="Y778" t="s">
        <v>44</v>
      </c>
      <c r="Z778" t="s">
        <v>39</v>
      </c>
      <c r="AA778" t="s">
        <v>68</v>
      </c>
      <c r="AB778" s="4">
        <v>44643</v>
      </c>
      <c r="AC778" t="s">
        <v>1623</v>
      </c>
      <c r="AD778" t="s">
        <v>37</v>
      </c>
      <c r="AE778" t="s">
        <v>45</v>
      </c>
      <c r="AF778" t="s">
        <v>223</v>
      </c>
      <c r="AG778" t="s">
        <v>46</v>
      </c>
      <c r="AH778" t="s">
        <v>45</v>
      </c>
      <c r="AI778" s="4">
        <v>44644</v>
      </c>
      <c r="AJ778" s="6">
        <f>IF(C778="","Sin Fecha Inicial",IF(AI778="","Sin Fecha Solucion",NETWORKDAYS.INTL(C778,AI778,1,FESTIVOS!$A$1:$A$17)-1))</f>
        <v>1</v>
      </c>
      <c r="AK778" s="5">
        <v>1</v>
      </c>
      <c r="AL778" s="5" t="str">
        <f t="shared" si="17"/>
        <v>CUMPLE</v>
      </c>
    </row>
    <row r="779" spans="1:38" x14ac:dyDescent="0.25">
      <c r="A779" t="s">
        <v>58</v>
      </c>
      <c r="B779">
        <v>2022001746</v>
      </c>
      <c r="C779" s="4">
        <v>44643</v>
      </c>
      <c r="D779" t="s">
        <v>40</v>
      </c>
      <c r="E779" t="s">
        <v>1599</v>
      </c>
      <c r="F779" t="s">
        <v>35</v>
      </c>
      <c r="G779" t="s">
        <v>41</v>
      </c>
      <c r="H779">
        <v>1145977</v>
      </c>
      <c r="I779"/>
      <c r="J779"/>
      <c r="K779" s="4"/>
      <c r="L779"/>
      <c r="M779" t="s">
        <v>223</v>
      </c>
      <c r="N779"/>
      <c r="O779" t="s">
        <v>7</v>
      </c>
      <c r="P779"/>
      <c r="Q779" t="s">
        <v>2591</v>
      </c>
      <c r="R779" t="s">
        <v>223</v>
      </c>
      <c r="S779" t="s">
        <v>2592</v>
      </c>
      <c r="T779" t="s">
        <v>71</v>
      </c>
      <c r="U779" t="s">
        <v>2593</v>
      </c>
      <c r="V779" t="s">
        <v>43</v>
      </c>
      <c r="W779" t="s">
        <v>44</v>
      </c>
      <c r="X779" t="s">
        <v>44</v>
      </c>
      <c r="Y779" t="s">
        <v>44</v>
      </c>
      <c r="Z779" t="s">
        <v>39</v>
      </c>
      <c r="AA779" t="s">
        <v>68</v>
      </c>
      <c r="AB779" s="4">
        <v>44644</v>
      </c>
      <c r="AC779" t="s">
        <v>1623</v>
      </c>
      <c r="AD779" t="s">
        <v>37</v>
      </c>
      <c r="AE779" t="s">
        <v>45</v>
      </c>
      <c r="AF779" t="s">
        <v>223</v>
      </c>
      <c r="AG779" t="s">
        <v>46</v>
      </c>
      <c r="AH779" t="s">
        <v>45</v>
      </c>
      <c r="AI779" s="4">
        <v>44644</v>
      </c>
      <c r="AJ779" s="6">
        <f>IF(C779="","Sin Fecha Inicial",IF(AI779="","Sin Fecha Solucion",NETWORKDAYS.INTL(C779,AI779,1,FESTIVOS!$A$1:$A$17)-1))</f>
        <v>1</v>
      </c>
      <c r="AK779" s="5">
        <v>1</v>
      </c>
      <c r="AL779" s="5" t="str">
        <f t="shared" si="17"/>
        <v>CUMPLE</v>
      </c>
    </row>
    <row r="780" spans="1:38" x14ac:dyDescent="0.25">
      <c r="A780" t="s">
        <v>58</v>
      </c>
      <c r="B780">
        <v>2022001778</v>
      </c>
      <c r="C780" s="4">
        <v>44644</v>
      </c>
      <c r="D780" t="s">
        <v>40</v>
      </c>
      <c r="E780" t="s">
        <v>1623</v>
      </c>
      <c r="F780" t="s">
        <v>35</v>
      </c>
      <c r="G780" t="s">
        <v>91</v>
      </c>
      <c r="H780">
        <v>4770</v>
      </c>
      <c r="I780"/>
      <c r="J780"/>
      <c r="K780" s="4"/>
      <c r="L780"/>
      <c r="M780" t="s">
        <v>223</v>
      </c>
      <c r="N780"/>
      <c r="O780" t="s">
        <v>7</v>
      </c>
      <c r="P780"/>
      <c r="Q780" t="s">
        <v>2594</v>
      </c>
      <c r="R780" t="s">
        <v>223</v>
      </c>
      <c r="S780" t="s">
        <v>2595</v>
      </c>
      <c r="T780" t="s">
        <v>51</v>
      </c>
      <c r="U780" t="s">
        <v>2596</v>
      </c>
      <c r="V780" t="s">
        <v>87</v>
      </c>
      <c r="W780" t="s">
        <v>44</v>
      </c>
      <c r="X780" t="s">
        <v>44</v>
      </c>
      <c r="Y780" t="s">
        <v>44</v>
      </c>
      <c r="Z780" t="s">
        <v>39</v>
      </c>
      <c r="AA780" t="s">
        <v>68</v>
      </c>
      <c r="AB780" s="4">
        <v>44644</v>
      </c>
      <c r="AC780" t="s">
        <v>1623</v>
      </c>
      <c r="AD780" t="s">
        <v>37</v>
      </c>
      <c r="AE780" t="s">
        <v>45</v>
      </c>
      <c r="AF780" t="s">
        <v>223</v>
      </c>
      <c r="AG780" t="s">
        <v>45</v>
      </c>
      <c r="AH780" t="s">
        <v>45</v>
      </c>
      <c r="AI780" s="4">
        <v>44644</v>
      </c>
      <c r="AJ780" s="6">
        <f>IF(C780="","Sin Fecha Inicial",IF(AI780="","Sin Fecha Solucion",NETWORKDAYS.INTL(C780,AI780,1,FESTIVOS!$A$1:$A$17)-1))</f>
        <v>0</v>
      </c>
      <c r="AK780" s="5">
        <v>1</v>
      </c>
      <c r="AL780" s="5" t="str">
        <f t="shared" si="17"/>
        <v>CUMPLE</v>
      </c>
    </row>
    <row r="781" spans="1:38" x14ac:dyDescent="0.25">
      <c r="A781" t="s">
        <v>58</v>
      </c>
      <c r="B781">
        <v>2022001821</v>
      </c>
      <c r="C781" s="4">
        <v>44644</v>
      </c>
      <c r="D781" t="s">
        <v>40</v>
      </c>
      <c r="E781" t="s">
        <v>1623</v>
      </c>
      <c r="F781" t="s">
        <v>35</v>
      </c>
      <c r="G781" t="s">
        <v>41</v>
      </c>
      <c r="H781">
        <v>882096</v>
      </c>
      <c r="I781">
        <v>20220266097</v>
      </c>
      <c r="J781"/>
      <c r="K781" s="4"/>
      <c r="L781"/>
      <c r="M781" t="s">
        <v>223</v>
      </c>
      <c r="N781"/>
      <c r="O781" t="s">
        <v>7</v>
      </c>
      <c r="P781">
        <v>1053828635</v>
      </c>
      <c r="Q781" t="s">
        <v>2597</v>
      </c>
      <c r="R781" t="s">
        <v>223</v>
      </c>
      <c r="S781" t="s">
        <v>357</v>
      </c>
      <c r="T781" t="s">
        <v>62</v>
      </c>
      <c r="U781" t="s">
        <v>2598</v>
      </c>
      <c r="V781" t="s">
        <v>43</v>
      </c>
      <c r="W781" t="s">
        <v>44</v>
      </c>
      <c r="X781" t="s">
        <v>44</v>
      </c>
      <c r="Y781" t="s">
        <v>44</v>
      </c>
      <c r="Z781" t="s">
        <v>39</v>
      </c>
      <c r="AA781" t="s">
        <v>68</v>
      </c>
      <c r="AB781" s="4">
        <v>44645</v>
      </c>
      <c r="AC781" t="s">
        <v>1652</v>
      </c>
      <c r="AD781" t="s">
        <v>37</v>
      </c>
      <c r="AE781" t="s">
        <v>45</v>
      </c>
      <c r="AF781" t="s">
        <v>223</v>
      </c>
      <c r="AG781" t="s">
        <v>46</v>
      </c>
      <c r="AH781" t="s">
        <v>45</v>
      </c>
      <c r="AI781" s="4">
        <v>44645</v>
      </c>
      <c r="AJ781" s="6">
        <f>IF(C781="","Sin Fecha Inicial",IF(AI781="","Sin Fecha Solucion",NETWORKDAYS.INTL(C781,AI781,1,FESTIVOS!$A$1:$A$17)-1))</f>
        <v>1</v>
      </c>
      <c r="AK781" s="5">
        <v>1</v>
      </c>
      <c r="AL781" s="5" t="str">
        <f t="shared" si="17"/>
        <v>CUMPLE</v>
      </c>
    </row>
    <row r="782" spans="1:38" x14ac:dyDescent="0.25">
      <c r="A782" t="s">
        <v>58</v>
      </c>
      <c r="B782">
        <v>2022001834</v>
      </c>
      <c r="C782" s="4">
        <v>44645</v>
      </c>
      <c r="D782" t="s">
        <v>40</v>
      </c>
      <c r="E782" t="s">
        <v>1652</v>
      </c>
      <c r="F782" t="s">
        <v>35</v>
      </c>
      <c r="G782" t="s">
        <v>41</v>
      </c>
      <c r="H782">
        <v>1131967</v>
      </c>
      <c r="I782"/>
      <c r="J782"/>
      <c r="K782" s="4"/>
      <c r="L782"/>
      <c r="M782" t="s">
        <v>223</v>
      </c>
      <c r="N782"/>
      <c r="O782" t="s">
        <v>7</v>
      </c>
      <c r="P782">
        <v>13954685</v>
      </c>
      <c r="Q782" t="s">
        <v>2599</v>
      </c>
      <c r="R782" t="s">
        <v>223</v>
      </c>
      <c r="S782" t="s">
        <v>2600</v>
      </c>
      <c r="T782" t="s">
        <v>71</v>
      </c>
      <c r="U782" t="s">
        <v>2601</v>
      </c>
      <c r="V782" t="s">
        <v>43</v>
      </c>
      <c r="W782" t="s">
        <v>44</v>
      </c>
      <c r="X782" t="s">
        <v>44</v>
      </c>
      <c r="Y782" t="s">
        <v>44</v>
      </c>
      <c r="Z782" t="s">
        <v>39</v>
      </c>
      <c r="AA782" t="s">
        <v>68</v>
      </c>
      <c r="AB782" s="4">
        <v>44645</v>
      </c>
      <c r="AC782" t="s">
        <v>1652</v>
      </c>
      <c r="AD782" t="s">
        <v>37</v>
      </c>
      <c r="AE782" t="s">
        <v>45</v>
      </c>
      <c r="AF782" t="s">
        <v>223</v>
      </c>
      <c r="AG782" t="s">
        <v>46</v>
      </c>
      <c r="AH782" t="s">
        <v>45</v>
      </c>
      <c r="AI782" s="4">
        <v>44645</v>
      </c>
      <c r="AJ782" s="6">
        <f>IF(C782="","Sin Fecha Inicial",IF(AI782="","Sin Fecha Solucion",NETWORKDAYS.INTL(C782,AI782,1,FESTIVOS!$A$1:$A$17)-1))</f>
        <v>0</v>
      </c>
      <c r="AK782" s="5">
        <v>1</v>
      </c>
      <c r="AL782" s="5" t="str">
        <f t="shared" si="17"/>
        <v>CUMPLE</v>
      </c>
    </row>
    <row r="783" spans="1:38" x14ac:dyDescent="0.25">
      <c r="A783" t="s">
        <v>58</v>
      </c>
      <c r="B783">
        <v>2022001753</v>
      </c>
      <c r="C783" s="4">
        <v>44643</v>
      </c>
      <c r="D783" t="s">
        <v>61</v>
      </c>
      <c r="E783" t="s">
        <v>1599</v>
      </c>
      <c r="F783" t="s">
        <v>35</v>
      </c>
      <c r="G783" t="s">
        <v>41</v>
      </c>
      <c r="H783">
        <v>39800</v>
      </c>
      <c r="I783">
        <v>20220263551</v>
      </c>
      <c r="J783"/>
      <c r="K783" s="4"/>
      <c r="L783"/>
      <c r="M783" t="s">
        <v>223</v>
      </c>
      <c r="N783"/>
      <c r="O783" t="s">
        <v>7</v>
      </c>
      <c r="P783">
        <v>38600776</v>
      </c>
      <c r="Q783" t="s">
        <v>2602</v>
      </c>
      <c r="R783" t="s">
        <v>223</v>
      </c>
      <c r="S783" t="s">
        <v>2603</v>
      </c>
      <c r="T783" t="s">
        <v>62</v>
      </c>
      <c r="U783" t="s">
        <v>2604</v>
      </c>
      <c r="V783" t="s">
        <v>43</v>
      </c>
      <c r="W783" t="s">
        <v>44</v>
      </c>
      <c r="X783" t="s">
        <v>44</v>
      </c>
      <c r="Y783" t="s">
        <v>44</v>
      </c>
      <c r="Z783" t="s">
        <v>39</v>
      </c>
      <c r="AA783" t="s">
        <v>68</v>
      </c>
      <c r="AB783" s="4">
        <v>44644</v>
      </c>
      <c r="AC783" t="s">
        <v>1600</v>
      </c>
      <c r="AD783" t="s">
        <v>37</v>
      </c>
      <c r="AE783" t="s">
        <v>45</v>
      </c>
      <c r="AF783" t="s">
        <v>223</v>
      </c>
      <c r="AG783" t="s">
        <v>46</v>
      </c>
      <c r="AH783" t="s">
        <v>45</v>
      </c>
      <c r="AI783" s="4">
        <v>44646</v>
      </c>
      <c r="AJ783" s="6">
        <f>IF(C783="","Sin Fecha Inicial",IF(AI783="","Sin Fecha Solucion",NETWORKDAYS.INTL(C783,AI783,1,FESTIVOS!$A$1:$A$17)-1))</f>
        <v>2</v>
      </c>
      <c r="AK783" s="5">
        <v>30</v>
      </c>
      <c r="AL783" s="5" t="s">
        <v>389</v>
      </c>
    </row>
    <row r="784" spans="1:38" x14ac:dyDescent="0.25">
      <c r="A784" t="s">
        <v>58</v>
      </c>
      <c r="B784">
        <v>2022001832</v>
      </c>
      <c r="C784" s="4">
        <v>44645</v>
      </c>
      <c r="D784" t="s">
        <v>40</v>
      </c>
      <c r="E784" t="s">
        <v>1652</v>
      </c>
      <c r="F784" t="s">
        <v>35</v>
      </c>
      <c r="G784" t="s">
        <v>41</v>
      </c>
      <c r="H784">
        <v>1147091</v>
      </c>
      <c r="I784">
        <v>20220219590</v>
      </c>
      <c r="J784"/>
      <c r="K784" s="4"/>
      <c r="L784"/>
      <c r="M784" t="s">
        <v>223</v>
      </c>
      <c r="N784"/>
      <c r="O784" t="s">
        <v>7</v>
      </c>
      <c r="P784">
        <v>1116276337</v>
      </c>
      <c r="Q784" t="s">
        <v>314</v>
      </c>
      <c r="R784" t="s">
        <v>223</v>
      </c>
      <c r="S784" t="s">
        <v>2605</v>
      </c>
      <c r="T784" t="s">
        <v>62</v>
      </c>
      <c r="U784" t="s">
        <v>2606</v>
      </c>
      <c r="V784" t="s">
        <v>43</v>
      </c>
      <c r="W784" t="s">
        <v>44</v>
      </c>
      <c r="X784" t="s">
        <v>44</v>
      </c>
      <c r="Y784" t="s">
        <v>44</v>
      </c>
      <c r="Z784" t="s">
        <v>39</v>
      </c>
      <c r="AA784" t="s">
        <v>68</v>
      </c>
      <c r="AB784" s="4">
        <v>44646</v>
      </c>
      <c r="AC784" t="s">
        <v>1600</v>
      </c>
      <c r="AD784" t="s">
        <v>37</v>
      </c>
      <c r="AE784" t="s">
        <v>45</v>
      </c>
      <c r="AF784" t="s">
        <v>223</v>
      </c>
      <c r="AG784" t="s">
        <v>46</v>
      </c>
      <c r="AH784" t="s">
        <v>45</v>
      </c>
      <c r="AI784" s="4">
        <v>44646</v>
      </c>
      <c r="AJ784" s="6">
        <f>IF(C784="","Sin Fecha Inicial",IF(AI784="","Sin Fecha Solucion",NETWORKDAYS.INTL(C784,AI784,1,FESTIVOS!$A$1:$A$17)-1))</f>
        <v>0</v>
      </c>
      <c r="AK784" s="5">
        <v>1</v>
      </c>
      <c r="AL784" s="5" t="str">
        <f>IF(AJ784&lt;=AK784,"CUMPLE","No cumple")</f>
        <v>CUMPLE</v>
      </c>
    </row>
    <row r="785" spans="1:38" x14ac:dyDescent="0.25">
      <c r="A785" t="s">
        <v>58</v>
      </c>
      <c r="B785">
        <v>2022001836</v>
      </c>
      <c r="C785" s="4">
        <v>44645</v>
      </c>
      <c r="D785" t="s">
        <v>40</v>
      </c>
      <c r="E785" t="s">
        <v>1652</v>
      </c>
      <c r="F785" t="s">
        <v>35</v>
      </c>
      <c r="G785" t="s">
        <v>41</v>
      </c>
      <c r="H785">
        <v>1145174</v>
      </c>
      <c r="I785">
        <v>20220194074</v>
      </c>
      <c r="J785"/>
      <c r="K785" s="4"/>
      <c r="L785"/>
      <c r="M785" t="s">
        <v>223</v>
      </c>
      <c r="N785"/>
      <c r="O785" t="s">
        <v>7</v>
      </c>
      <c r="P785">
        <v>16830331</v>
      </c>
      <c r="Q785" t="s">
        <v>2607</v>
      </c>
      <c r="R785" t="s">
        <v>223</v>
      </c>
      <c r="S785" t="s">
        <v>2608</v>
      </c>
      <c r="T785" t="s">
        <v>62</v>
      </c>
      <c r="U785" t="s">
        <v>2609</v>
      </c>
      <c r="V785" t="s">
        <v>43</v>
      </c>
      <c r="W785" t="s">
        <v>44</v>
      </c>
      <c r="X785" t="s">
        <v>44</v>
      </c>
      <c r="Y785" t="s">
        <v>44</v>
      </c>
      <c r="Z785" t="s">
        <v>39</v>
      </c>
      <c r="AA785" t="s">
        <v>68</v>
      </c>
      <c r="AB785" s="4">
        <v>44646</v>
      </c>
      <c r="AC785" t="s">
        <v>1600</v>
      </c>
      <c r="AD785" t="s">
        <v>37</v>
      </c>
      <c r="AE785" t="s">
        <v>45</v>
      </c>
      <c r="AF785" t="s">
        <v>223</v>
      </c>
      <c r="AG785" t="s">
        <v>46</v>
      </c>
      <c r="AH785" t="s">
        <v>45</v>
      </c>
      <c r="AI785" s="4">
        <v>44646</v>
      </c>
      <c r="AJ785" s="6">
        <f>IF(C785="","Sin Fecha Inicial",IF(AI785="","Sin Fecha Solucion",NETWORKDAYS.INTL(C785,AI785,1,FESTIVOS!$A$1:$A$17)-1))</f>
        <v>0</v>
      </c>
      <c r="AK785" s="5">
        <v>1</v>
      </c>
      <c r="AL785" s="5" t="str">
        <f>IF(AJ785&lt;=AK785,"CUMPLE","No cumple")</f>
        <v>CUMPLE</v>
      </c>
    </row>
    <row r="786" spans="1:38" x14ac:dyDescent="0.25">
      <c r="A786" t="s">
        <v>58</v>
      </c>
      <c r="B786">
        <v>2022001843</v>
      </c>
      <c r="C786" s="4">
        <v>44645</v>
      </c>
      <c r="D786" t="s">
        <v>40</v>
      </c>
      <c r="E786" t="s">
        <v>1652</v>
      </c>
      <c r="F786" t="s">
        <v>35</v>
      </c>
      <c r="G786" t="s">
        <v>91</v>
      </c>
      <c r="H786">
        <v>1228</v>
      </c>
      <c r="I786"/>
      <c r="J786"/>
      <c r="K786" s="4"/>
      <c r="L786"/>
      <c r="M786" t="s">
        <v>223</v>
      </c>
      <c r="N786"/>
      <c r="O786" t="s">
        <v>7</v>
      </c>
      <c r="P786">
        <v>1114878920</v>
      </c>
      <c r="Q786" t="s">
        <v>2610</v>
      </c>
      <c r="R786" t="s">
        <v>223</v>
      </c>
      <c r="S786" t="s">
        <v>2611</v>
      </c>
      <c r="T786" t="s">
        <v>71</v>
      </c>
      <c r="U786" t="s">
        <v>2612</v>
      </c>
      <c r="V786" t="s">
        <v>43</v>
      </c>
      <c r="W786" t="s">
        <v>44</v>
      </c>
      <c r="X786" t="s">
        <v>44</v>
      </c>
      <c r="Y786" t="s">
        <v>44</v>
      </c>
      <c r="Z786" t="s">
        <v>39</v>
      </c>
      <c r="AA786" t="s">
        <v>68</v>
      </c>
      <c r="AB786" s="4">
        <v>44646</v>
      </c>
      <c r="AC786" t="s">
        <v>1600</v>
      </c>
      <c r="AD786" t="s">
        <v>37</v>
      </c>
      <c r="AE786" t="s">
        <v>45</v>
      </c>
      <c r="AF786" t="s">
        <v>223</v>
      </c>
      <c r="AG786" t="s">
        <v>46</v>
      </c>
      <c r="AH786" t="s">
        <v>45</v>
      </c>
      <c r="AI786" s="4">
        <v>44646</v>
      </c>
      <c r="AJ786" s="6">
        <f>IF(C786="","Sin Fecha Inicial",IF(AI786="","Sin Fecha Solucion",NETWORKDAYS.INTL(C786,AI786,1,FESTIVOS!$A$1:$A$17)-1))</f>
        <v>0</v>
      </c>
      <c r="AK786" s="5">
        <v>1</v>
      </c>
      <c r="AL786" s="5" t="str">
        <f>IF(AJ786&lt;=AK786,"CUMPLE","No cumple")</f>
        <v>CUMPLE</v>
      </c>
    </row>
    <row r="787" spans="1:38" x14ac:dyDescent="0.25">
      <c r="A787" t="s">
        <v>58</v>
      </c>
      <c r="B787">
        <v>2022001853</v>
      </c>
      <c r="C787" s="4">
        <v>44645</v>
      </c>
      <c r="D787" t="s">
        <v>40</v>
      </c>
      <c r="E787" t="s">
        <v>1652</v>
      </c>
      <c r="F787" t="s">
        <v>35</v>
      </c>
      <c r="G787" t="s">
        <v>41</v>
      </c>
      <c r="H787">
        <v>1144126</v>
      </c>
      <c r="I787">
        <v>20220151816</v>
      </c>
      <c r="J787"/>
      <c r="K787" s="4"/>
      <c r="L787"/>
      <c r="M787" t="s">
        <v>223</v>
      </c>
      <c r="N787"/>
      <c r="O787" t="s">
        <v>7</v>
      </c>
      <c r="P787">
        <v>29108737</v>
      </c>
      <c r="Q787" t="s">
        <v>2613</v>
      </c>
      <c r="R787" t="s">
        <v>2614</v>
      </c>
      <c r="S787" t="s">
        <v>2615</v>
      </c>
      <c r="T787" t="s">
        <v>71</v>
      </c>
      <c r="U787" t="s">
        <v>2616</v>
      </c>
      <c r="V787" t="s">
        <v>43</v>
      </c>
      <c r="W787" t="s">
        <v>44</v>
      </c>
      <c r="X787" t="s">
        <v>44</v>
      </c>
      <c r="Y787" t="s">
        <v>44</v>
      </c>
      <c r="Z787" t="s">
        <v>39</v>
      </c>
      <c r="AA787" t="s">
        <v>68</v>
      </c>
      <c r="AB787" s="4">
        <v>44646</v>
      </c>
      <c r="AC787" t="s">
        <v>1600</v>
      </c>
      <c r="AD787" t="s">
        <v>37</v>
      </c>
      <c r="AE787" t="s">
        <v>45</v>
      </c>
      <c r="AF787" t="s">
        <v>223</v>
      </c>
      <c r="AG787" t="s">
        <v>46</v>
      </c>
      <c r="AH787" t="s">
        <v>45</v>
      </c>
      <c r="AI787" s="4">
        <v>44646</v>
      </c>
      <c r="AJ787" s="6">
        <f>IF(C787="","Sin Fecha Inicial",IF(AI787="","Sin Fecha Solucion",NETWORKDAYS.INTL(C787,AI787,1,FESTIVOS!$A$1:$A$17)-1))</f>
        <v>0</v>
      </c>
      <c r="AK787" s="5">
        <v>1</v>
      </c>
      <c r="AL787" s="5" t="str">
        <f>IF(AJ787&lt;=AK787,"CUMPLE","No cumple")</f>
        <v>CUMPLE</v>
      </c>
    </row>
    <row r="788" spans="1:38" x14ac:dyDescent="0.25">
      <c r="A788" t="s">
        <v>58</v>
      </c>
      <c r="B788">
        <v>2022001862</v>
      </c>
      <c r="C788" s="4">
        <v>44645</v>
      </c>
      <c r="D788" t="s">
        <v>40</v>
      </c>
      <c r="E788" t="s">
        <v>1652</v>
      </c>
      <c r="F788" t="s">
        <v>35</v>
      </c>
      <c r="G788" t="s">
        <v>41</v>
      </c>
      <c r="H788">
        <v>1118616</v>
      </c>
      <c r="I788">
        <v>20220279022</v>
      </c>
      <c r="J788"/>
      <c r="K788" s="4"/>
      <c r="L788"/>
      <c r="M788" t="s">
        <v>223</v>
      </c>
      <c r="N788"/>
      <c r="O788" t="s">
        <v>7</v>
      </c>
      <c r="P788">
        <v>38893796</v>
      </c>
      <c r="Q788" t="s">
        <v>2617</v>
      </c>
      <c r="R788" t="s">
        <v>2618</v>
      </c>
      <c r="S788" t="s">
        <v>2619</v>
      </c>
      <c r="T788" t="s">
        <v>62</v>
      </c>
      <c r="U788" t="s">
        <v>2620</v>
      </c>
      <c r="V788" t="s">
        <v>43</v>
      </c>
      <c r="W788" t="s">
        <v>44</v>
      </c>
      <c r="X788" t="s">
        <v>44</v>
      </c>
      <c r="Y788" t="s">
        <v>44</v>
      </c>
      <c r="Z788" t="s">
        <v>39</v>
      </c>
      <c r="AA788" t="s">
        <v>68</v>
      </c>
      <c r="AB788" s="4">
        <v>44646</v>
      </c>
      <c r="AC788" t="s">
        <v>1600</v>
      </c>
      <c r="AD788" t="s">
        <v>37</v>
      </c>
      <c r="AE788" t="s">
        <v>45</v>
      </c>
      <c r="AF788" t="s">
        <v>223</v>
      </c>
      <c r="AG788" t="s">
        <v>46</v>
      </c>
      <c r="AH788" t="s">
        <v>45</v>
      </c>
      <c r="AI788" s="4">
        <v>44646</v>
      </c>
      <c r="AJ788" s="6">
        <f>IF(C788="","Sin Fecha Inicial",IF(AI788="","Sin Fecha Solucion",NETWORKDAYS.INTL(C788,AI788,1,FESTIVOS!$A$1:$A$17)-1))</f>
        <v>0</v>
      </c>
      <c r="AK788" s="5">
        <v>1</v>
      </c>
      <c r="AL788" s="5" t="str">
        <f>IF(AJ788&lt;=AK788,"CUMPLE","No cumple")</f>
        <v>CUMPLE</v>
      </c>
    </row>
    <row r="789" spans="1:38" x14ac:dyDescent="0.25">
      <c r="A789" t="s">
        <v>58</v>
      </c>
      <c r="B789">
        <v>2022001869</v>
      </c>
      <c r="C789" s="4">
        <v>44645</v>
      </c>
      <c r="D789" t="s">
        <v>40</v>
      </c>
      <c r="E789" t="s">
        <v>1652</v>
      </c>
      <c r="F789" t="s">
        <v>35</v>
      </c>
      <c r="G789" t="s">
        <v>41</v>
      </c>
      <c r="H789">
        <v>861612</v>
      </c>
      <c r="I789">
        <v>20220312770</v>
      </c>
      <c r="J789"/>
      <c r="K789" s="4"/>
      <c r="L789"/>
      <c r="M789" t="s">
        <v>223</v>
      </c>
      <c r="N789"/>
      <c r="O789" t="s">
        <v>7</v>
      </c>
      <c r="P789">
        <v>16782310</v>
      </c>
      <c r="Q789" t="s">
        <v>2621</v>
      </c>
      <c r="R789" t="s">
        <v>223</v>
      </c>
      <c r="S789" t="s">
        <v>223</v>
      </c>
      <c r="T789" t="s">
        <v>71</v>
      </c>
      <c r="U789" t="s">
        <v>2622</v>
      </c>
      <c r="V789" t="s">
        <v>43</v>
      </c>
      <c r="W789" t="s">
        <v>44</v>
      </c>
      <c r="X789" t="s">
        <v>44</v>
      </c>
      <c r="Y789" t="s">
        <v>44</v>
      </c>
      <c r="Z789" t="s">
        <v>39</v>
      </c>
      <c r="AA789" t="s">
        <v>68</v>
      </c>
      <c r="AB789" s="4">
        <v>44646</v>
      </c>
      <c r="AC789" t="s">
        <v>1600</v>
      </c>
      <c r="AD789" t="s">
        <v>37</v>
      </c>
      <c r="AE789" t="s">
        <v>45</v>
      </c>
      <c r="AF789" t="s">
        <v>223</v>
      </c>
      <c r="AG789" t="s">
        <v>46</v>
      </c>
      <c r="AH789" t="s">
        <v>45</v>
      </c>
      <c r="AI789" s="4">
        <v>44646</v>
      </c>
      <c r="AJ789" s="6">
        <f>IF(C789="","Sin Fecha Inicial",IF(AI789="","Sin Fecha Solucion",NETWORKDAYS.INTL(C789,AI789,1,FESTIVOS!$A$1:$A$17)-1))</f>
        <v>0</v>
      </c>
      <c r="AK789" s="5">
        <v>30</v>
      </c>
      <c r="AL789" s="5" t="s">
        <v>389</v>
      </c>
    </row>
    <row r="790" spans="1:38" x14ac:dyDescent="0.25">
      <c r="A790" t="s">
        <v>58</v>
      </c>
      <c r="B790">
        <v>2022001870</v>
      </c>
      <c r="C790" s="4">
        <v>44645</v>
      </c>
      <c r="D790" t="s">
        <v>40</v>
      </c>
      <c r="E790" t="s">
        <v>1652</v>
      </c>
      <c r="F790" t="s">
        <v>35</v>
      </c>
      <c r="G790" t="s">
        <v>41</v>
      </c>
      <c r="H790">
        <v>1005903</v>
      </c>
      <c r="I790">
        <v>20180036857</v>
      </c>
      <c r="J790"/>
      <c r="K790" s="4"/>
      <c r="L790"/>
      <c r="M790" t="s">
        <v>223</v>
      </c>
      <c r="N790"/>
      <c r="O790" t="s">
        <v>7</v>
      </c>
      <c r="P790">
        <v>52051664</v>
      </c>
      <c r="Q790" t="s">
        <v>2623</v>
      </c>
      <c r="R790" t="s">
        <v>2624</v>
      </c>
      <c r="S790" t="s">
        <v>2625</v>
      </c>
      <c r="T790" t="s">
        <v>62</v>
      </c>
      <c r="U790" t="s">
        <v>2626</v>
      </c>
      <c r="V790" t="s">
        <v>43</v>
      </c>
      <c r="W790" t="s">
        <v>44</v>
      </c>
      <c r="X790" t="s">
        <v>44</v>
      </c>
      <c r="Y790" t="s">
        <v>44</v>
      </c>
      <c r="Z790" t="s">
        <v>39</v>
      </c>
      <c r="AA790" t="s">
        <v>68</v>
      </c>
      <c r="AB790" s="4">
        <v>44648</v>
      </c>
      <c r="AC790" t="s">
        <v>1715</v>
      </c>
      <c r="AD790" t="s">
        <v>37</v>
      </c>
      <c r="AE790" t="s">
        <v>45</v>
      </c>
      <c r="AF790" t="s">
        <v>223</v>
      </c>
      <c r="AG790" t="s">
        <v>46</v>
      </c>
      <c r="AH790" t="s">
        <v>45</v>
      </c>
      <c r="AI790" s="4">
        <v>44648</v>
      </c>
      <c r="AJ790" s="6">
        <f>IF(C790="","Sin Fecha Inicial",IF(AI790="","Sin Fecha Solucion",NETWORKDAYS.INTL(C790,AI790,1,FESTIVOS!$A$1:$A$17)-1))</f>
        <v>1</v>
      </c>
      <c r="AK790" s="5">
        <v>30</v>
      </c>
      <c r="AL790" s="5" t="s">
        <v>389</v>
      </c>
    </row>
    <row r="791" spans="1:38" x14ac:dyDescent="0.25">
      <c r="A791" t="s">
        <v>58</v>
      </c>
      <c r="B791">
        <v>2022001886</v>
      </c>
      <c r="C791" s="4">
        <v>44646</v>
      </c>
      <c r="D791" t="s">
        <v>40</v>
      </c>
      <c r="E791" t="s">
        <v>1600</v>
      </c>
      <c r="F791" t="s">
        <v>35</v>
      </c>
      <c r="G791" t="s">
        <v>41</v>
      </c>
      <c r="H791">
        <v>821609</v>
      </c>
      <c r="I791"/>
      <c r="J791"/>
      <c r="K791" s="4"/>
      <c r="L791"/>
      <c r="M791" t="s">
        <v>223</v>
      </c>
      <c r="N791"/>
      <c r="O791" t="s">
        <v>7</v>
      </c>
      <c r="P791"/>
      <c r="Q791" t="s">
        <v>2627</v>
      </c>
      <c r="R791" t="s">
        <v>223</v>
      </c>
      <c r="S791" t="s">
        <v>2628</v>
      </c>
      <c r="T791" t="s">
        <v>51</v>
      </c>
      <c r="U791" t="s">
        <v>223</v>
      </c>
      <c r="V791" t="s">
        <v>43</v>
      </c>
      <c r="W791" t="s">
        <v>44</v>
      </c>
      <c r="X791" t="s">
        <v>44</v>
      </c>
      <c r="Y791" t="s">
        <v>44</v>
      </c>
      <c r="Z791" t="s">
        <v>39</v>
      </c>
      <c r="AA791" t="s">
        <v>68</v>
      </c>
      <c r="AB791" s="4">
        <v>44648</v>
      </c>
      <c r="AC791" t="s">
        <v>1715</v>
      </c>
      <c r="AD791" t="s">
        <v>37</v>
      </c>
      <c r="AE791" t="s">
        <v>45</v>
      </c>
      <c r="AF791" t="s">
        <v>223</v>
      </c>
      <c r="AG791" t="s">
        <v>46</v>
      </c>
      <c r="AH791" t="s">
        <v>45</v>
      </c>
      <c r="AI791" s="4">
        <v>44648</v>
      </c>
      <c r="AJ791" s="6">
        <f>IF(C791="","Sin Fecha Inicial",IF(AI791="","Sin Fecha Solucion",NETWORKDAYS.INTL(C791,AI791,1,FESTIVOS!$A$1:$A$17)-1))</f>
        <v>0</v>
      </c>
      <c r="AK791" s="5">
        <v>30</v>
      </c>
      <c r="AL791" s="5" t="s">
        <v>389</v>
      </c>
    </row>
    <row r="792" spans="1:38" x14ac:dyDescent="0.25">
      <c r="A792" t="s">
        <v>58</v>
      </c>
      <c r="B792">
        <v>2022001891</v>
      </c>
      <c r="C792" s="4">
        <v>44646</v>
      </c>
      <c r="D792" t="s">
        <v>79</v>
      </c>
      <c r="E792" t="s">
        <v>1600</v>
      </c>
      <c r="F792" t="s">
        <v>35</v>
      </c>
      <c r="G792" t="s">
        <v>223</v>
      </c>
      <c r="H792"/>
      <c r="I792"/>
      <c r="J792"/>
      <c r="K792" s="4"/>
      <c r="L792"/>
      <c r="M792" t="s">
        <v>223</v>
      </c>
      <c r="N792"/>
      <c r="O792" t="s">
        <v>50</v>
      </c>
      <c r="P792">
        <v>16762277</v>
      </c>
      <c r="Q792" t="s">
        <v>2629</v>
      </c>
      <c r="R792" t="s">
        <v>223</v>
      </c>
      <c r="S792" t="s">
        <v>2630</v>
      </c>
      <c r="T792" t="s">
        <v>117</v>
      </c>
      <c r="U792" t="s">
        <v>2631</v>
      </c>
      <c r="V792" t="s">
        <v>80</v>
      </c>
      <c r="W792" t="s">
        <v>44</v>
      </c>
      <c r="X792" t="s">
        <v>44</v>
      </c>
      <c r="Y792" t="s">
        <v>44</v>
      </c>
      <c r="Z792" t="s">
        <v>39</v>
      </c>
      <c r="AA792" t="s">
        <v>131</v>
      </c>
      <c r="AB792" s="4">
        <v>44648</v>
      </c>
      <c r="AC792" t="s">
        <v>1715</v>
      </c>
      <c r="AD792" t="s">
        <v>2632</v>
      </c>
      <c r="AE792" t="s">
        <v>45</v>
      </c>
      <c r="AF792" t="s">
        <v>223</v>
      </c>
      <c r="AG792" t="s">
        <v>46</v>
      </c>
      <c r="AH792" t="s">
        <v>45</v>
      </c>
      <c r="AI792" s="4">
        <v>44648</v>
      </c>
      <c r="AJ792" s="6">
        <f>IF(C792="","Sin Fecha Inicial",IF(AI792="","Sin Fecha Solucion",NETWORKDAYS.INTL(C792,AI792,1,FESTIVOS!$A$1:$A$17)-1))</f>
        <v>0</v>
      </c>
      <c r="AK792" s="5">
        <v>30</v>
      </c>
      <c r="AL792" s="5" t="s">
        <v>389</v>
      </c>
    </row>
    <row r="793" spans="1:38" x14ac:dyDescent="0.25">
      <c r="A793" t="s">
        <v>58</v>
      </c>
      <c r="B793">
        <v>2022001893</v>
      </c>
      <c r="C793" s="4">
        <v>44646</v>
      </c>
      <c r="D793" t="s">
        <v>79</v>
      </c>
      <c r="E793" t="s">
        <v>1600</v>
      </c>
      <c r="F793" t="s">
        <v>35</v>
      </c>
      <c r="G793" t="s">
        <v>223</v>
      </c>
      <c r="H793"/>
      <c r="I793"/>
      <c r="J793"/>
      <c r="K793" s="4"/>
      <c r="L793"/>
      <c r="M793" t="s">
        <v>223</v>
      </c>
      <c r="N793"/>
      <c r="O793" t="s">
        <v>50</v>
      </c>
      <c r="P793">
        <v>7561649</v>
      </c>
      <c r="Q793" t="s">
        <v>2633</v>
      </c>
      <c r="R793" t="s">
        <v>223</v>
      </c>
      <c r="S793" t="s">
        <v>2634</v>
      </c>
      <c r="T793" t="s">
        <v>117</v>
      </c>
      <c r="U793" t="s">
        <v>2635</v>
      </c>
      <c r="V793" t="s">
        <v>80</v>
      </c>
      <c r="W793" t="s">
        <v>44</v>
      </c>
      <c r="X793" t="s">
        <v>44</v>
      </c>
      <c r="Y793" t="s">
        <v>44</v>
      </c>
      <c r="Z793" t="s">
        <v>39</v>
      </c>
      <c r="AA793" t="s">
        <v>131</v>
      </c>
      <c r="AB793" s="4">
        <v>44648</v>
      </c>
      <c r="AC793" t="s">
        <v>1715</v>
      </c>
      <c r="AD793" t="s">
        <v>2636</v>
      </c>
      <c r="AE793" t="s">
        <v>45</v>
      </c>
      <c r="AF793" t="s">
        <v>223</v>
      </c>
      <c r="AG793" t="s">
        <v>46</v>
      </c>
      <c r="AH793" t="s">
        <v>45</v>
      </c>
      <c r="AI793" s="4">
        <v>44648</v>
      </c>
      <c r="AJ793" s="6">
        <f>IF(C793="","Sin Fecha Inicial",IF(AI793="","Sin Fecha Solucion",NETWORKDAYS.INTL(C793,AI793,1,FESTIVOS!$A$1:$A$17)-1))</f>
        <v>0</v>
      </c>
      <c r="AK793" s="5">
        <v>30</v>
      </c>
      <c r="AL793" s="5" t="s">
        <v>389</v>
      </c>
    </row>
    <row r="794" spans="1:38" x14ac:dyDescent="0.25">
      <c r="A794" t="s">
        <v>58</v>
      </c>
      <c r="B794">
        <v>2022001913</v>
      </c>
      <c r="C794" s="4">
        <v>44648</v>
      </c>
      <c r="D794" t="s">
        <v>40</v>
      </c>
      <c r="E794" t="s">
        <v>1715</v>
      </c>
      <c r="F794" t="s">
        <v>35</v>
      </c>
      <c r="G794" t="s">
        <v>41</v>
      </c>
      <c r="H794">
        <v>1143408</v>
      </c>
      <c r="I794">
        <v>20220321762</v>
      </c>
      <c r="J794"/>
      <c r="K794" s="4"/>
      <c r="L794"/>
      <c r="M794" t="s">
        <v>223</v>
      </c>
      <c r="N794"/>
      <c r="O794" t="s">
        <v>7</v>
      </c>
      <c r="P794"/>
      <c r="Q794" t="s">
        <v>2637</v>
      </c>
      <c r="R794" t="s">
        <v>223</v>
      </c>
      <c r="S794" t="s">
        <v>2638</v>
      </c>
      <c r="T794" t="s">
        <v>71</v>
      </c>
      <c r="U794" t="s">
        <v>2639</v>
      </c>
      <c r="V794" t="s">
        <v>43</v>
      </c>
      <c r="W794" t="s">
        <v>44</v>
      </c>
      <c r="X794" t="s">
        <v>44</v>
      </c>
      <c r="Y794" t="s">
        <v>44</v>
      </c>
      <c r="Z794" t="s">
        <v>39</v>
      </c>
      <c r="AA794" t="s">
        <v>68</v>
      </c>
      <c r="AB794" s="4">
        <v>44648</v>
      </c>
      <c r="AC794" t="s">
        <v>1715</v>
      </c>
      <c r="AD794" t="s">
        <v>37</v>
      </c>
      <c r="AE794" t="s">
        <v>45</v>
      </c>
      <c r="AF794" t="s">
        <v>223</v>
      </c>
      <c r="AG794" t="s">
        <v>46</v>
      </c>
      <c r="AH794" t="s">
        <v>45</v>
      </c>
      <c r="AI794" s="4">
        <v>44648</v>
      </c>
      <c r="AJ794" s="6">
        <f>IF(C794="","Sin Fecha Inicial",IF(AI794="","Sin Fecha Solucion",NETWORKDAYS.INTL(C794,AI794,1,FESTIVOS!$A$1:$A$17)-1))</f>
        <v>0</v>
      </c>
      <c r="AK794" s="5">
        <v>30</v>
      </c>
      <c r="AL794" s="5" t="s">
        <v>389</v>
      </c>
    </row>
    <row r="795" spans="1:38" x14ac:dyDescent="0.25">
      <c r="A795" t="s">
        <v>58</v>
      </c>
      <c r="B795">
        <v>2022001392</v>
      </c>
      <c r="C795" s="4">
        <v>44629</v>
      </c>
      <c r="D795" t="s">
        <v>102</v>
      </c>
      <c r="E795" t="s">
        <v>1395</v>
      </c>
      <c r="F795" t="s">
        <v>35</v>
      </c>
      <c r="G795" t="s">
        <v>223</v>
      </c>
      <c r="H795"/>
      <c r="I795"/>
      <c r="J795"/>
      <c r="K795" s="4"/>
      <c r="L795"/>
      <c r="M795" t="s">
        <v>223</v>
      </c>
      <c r="N795"/>
      <c r="O795" t="s">
        <v>50</v>
      </c>
      <c r="P795"/>
      <c r="Q795" t="s">
        <v>2640</v>
      </c>
      <c r="R795" t="s">
        <v>223</v>
      </c>
      <c r="S795" t="s">
        <v>2641</v>
      </c>
      <c r="T795" t="s">
        <v>51</v>
      </c>
      <c r="U795" t="s">
        <v>2642</v>
      </c>
      <c r="V795" t="s">
        <v>80</v>
      </c>
      <c r="W795" t="s">
        <v>44</v>
      </c>
      <c r="X795" t="s">
        <v>44</v>
      </c>
      <c r="Y795" t="s">
        <v>44</v>
      </c>
      <c r="Z795" t="s">
        <v>39</v>
      </c>
      <c r="AA795" t="s">
        <v>122</v>
      </c>
      <c r="AB795" s="4">
        <v>44649</v>
      </c>
      <c r="AC795" t="s">
        <v>1744</v>
      </c>
      <c r="AD795" t="s">
        <v>37</v>
      </c>
      <c r="AE795" t="s">
        <v>45</v>
      </c>
      <c r="AF795" t="s">
        <v>223</v>
      </c>
      <c r="AG795" t="s">
        <v>46</v>
      </c>
      <c r="AH795" t="s">
        <v>45</v>
      </c>
      <c r="AI795" s="4">
        <v>44649</v>
      </c>
      <c r="AJ795" s="6">
        <f>IF(C795="","Sin Fecha Inicial",IF(AI795="","Sin Fecha Solucion",NETWORKDAYS.INTL(C795,AI795,1,FESTIVOS!$A$1:$A$17)-1))</f>
        <v>13</v>
      </c>
      <c r="AK795" s="5">
        <v>1</v>
      </c>
      <c r="AL795" s="5" t="str">
        <f t="shared" ref="AL795:AL804" si="18">IF(AJ795&lt;=AK795,"CUMPLE","No cumple")</f>
        <v>No cumple</v>
      </c>
    </row>
    <row r="796" spans="1:38" x14ac:dyDescent="0.25">
      <c r="A796" t="s">
        <v>58</v>
      </c>
      <c r="B796">
        <v>2022001830</v>
      </c>
      <c r="C796" s="4">
        <v>44645</v>
      </c>
      <c r="D796" t="s">
        <v>61</v>
      </c>
      <c r="E796" t="s">
        <v>1652</v>
      </c>
      <c r="F796" t="s">
        <v>35</v>
      </c>
      <c r="G796" t="s">
        <v>41</v>
      </c>
      <c r="H796">
        <v>1004612</v>
      </c>
      <c r="I796">
        <v>20210132073</v>
      </c>
      <c r="J796"/>
      <c r="K796" s="4"/>
      <c r="L796"/>
      <c r="M796" t="s">
        <v>223</v>
      </c>
      <c r="N796"/>
      <c r="O796" t="s">
        <v>7</v>
      </c>
      <c r="P796">
        <v>66926157</v>
      </c>
      <c r="Q796" t="s">
        <v>2644</v>
      </c>
      <c r="R796" t="s">
        <v>2645</v>
      </c>
      <c r="S796" t="s">
        <v>2646</v>
      </c>
      <c r="T796" t="s">
        <v>71</v>
      </c>
      <c r="U796" t="s">
        <v>223</v>
      </c>
      <c r="V796" t="s">
        <v>43</v>
      </c>
      <c r="W796" t="s">
        <v>44</v>
      </c>
      <c r="X796" t="s">
        <v>44</v>
      </c>
      <c r="Y796" t="s">
        <v>44</v>
      </c>
      <c r="Z796" t="s">
        <v>39</v>
      </c>
      <c r="AA796" t="s">
        <v>68</v>
      </c>
      <c r="AB796" s="4">
        <v>44645</v>
      </c>
      <c r="AC796" t="s">
        <v>1744</v>
      </c>
      <c r="AD796" t="s">
        <v>37</v>
      </c>
      <c r="AE796" t="s">
        <v>45</v>
      </c>
      <c r="AF796" t="s">
        <v>223</v>
      </c>
      <c r="AG796" t="s">
        <v>46</v>
      </c>
      <c r="AH796" t="s">
        <v>45</v>
      </c>
      <c r="AI796" s="4">
        <v>44649</v>
      </c>
      <c r="AJ796" s="6">
        <f>IF(C796="","Sin Fecha Inicial",IF(AI796="","Sin Fecha Solucion",NETWORKDAYS.INTL(C796,AI796,1,FESTIVOS!$A$1:$A$17)-1))</f>
        <v>2</v>
      </c>
      <c r="AK796" s="5">
        <v>1</v>
      </c>
      <c r="AL796" s="5" t="str">
        <f t="shared" si="18"/>
        <v>No cumple</v>
      </c>
    </row>
    <row r="797" spans="1:38" x14ac:dyDescent="0.25">
      <c r="A797" t="s">
        <v>58</v>
      </c>
      <c r="B797">
        <v>2022001839</v>
      </c>
      <c r="C797" s="4">
        <v>44645</v>
      </c>
      <c r="D797" t="s">
        <v>40</v>
      </c>
      <c r="E797" t="s">
        <v>1652</v>
      </c>
      <c r="F797" t="s">
        <v>35</v>
      </c>
      <c r="G797" t="s">
        <v>41</v>
      </c>
      <c r="H797">
        <v>92457</v>
      </c>
      <c r="I797">
        <v>20220288585</v>
      </c>
      <c r="J797"/>
      <c r="K797" s="4"/>
      <c r="L797"/>
      <c r="M797" t="s">
        <v>223</v>
      </c>
      <c r="N797"/>
      <c r="O797" t="s">
        <v>7</v>
      </c>
      <c r="P797"/>
      <c r="Q797" t="s">
        <v>2647</v>
      </c>
      <c r="R797" t="s">
        <v>223</v>
      </c>
      <c r="S797" t="s">
        <v>2648</v>
      </c>
      <c r="T797" t="s">
        <v>62</v>
      </c>
      <c r="U797" t="s">
        <v>2649</v>
      </c>
      <c r="V797" t="s">
        <v>43</v>
      </c>
      <c r="W797" t="s">
        <v>44</v>
      </c>
      <c r="X797" t="s">
        <v>44</v>
      </c>
      <c r="Y797" t="s">
        <v>44</v>
      </c>
      <c r="Z797" t="s">
        <v>39</v>
      </c>
      <c r="AA797" t="s">
        <v>68</v>
      </c>
      <c r="AB797" s="4">
        <v>44646</v>
      </c>
      <c r="AC797" t="s">
        <v>1744</v>
      </c>
      <c r="AD797" t="s">
        <v>37</v>
      </c>
      <c r="AE797" t="s">
        <v>45</v>
      </c>
      <c r="AF797" t="s">
        <v>223</v>
      </c>
      <c r="AG797" t="s">
        <v>46</v>
      </c>
      <c r="AH797" t="s">
        <v>45</v>
      </c>
      <c r="AI797" s="4">
        <v>44649</v>
      </c>
      <c r="AJ797" s="6">
        <f>IF(C797="","Sin Fecha Inicial",IF(AI797="","Sin Fecha Solucion",NETWORKDAYS.INTL(C797,AI797,1,FESTIVOS!$A$1:$A$17)-1))</f>
        <v>2</v>
      </c>
      <c r="AK797" s="5">
        <v>1</v>
      </c>
      <c r="AL797" s="5" t="str">
        <f t="shared" si="18"/>
        <v>No cumple</v>
      </c>
    </row>
    <row r="798" spans="1:38" x14ac:dyDescent="0.25">
      <c r="A798" t="s">
        <v>58</v>
      </c>
      <c r="B798">
        <v>2022001880</v>
      </c>
      <c r="C798" s="4">
        <v>44646</v>
      </c>
      <c r="D798" t="s">
        <v>2650</v>
      </c>
      <c r="E798" t="s">
        <v>1600</v>
      </c>
      <c r="F798" t="s">
        <v>35</v>
      </c>
      <c r="G798" t="s">
        <v>116</v>
      </c>
      <c r="H798"/>
      <c r="I798"/>
      <c r="J798"/>
      <c r="K798" s="4"/>
      <c r="L798"/>
      <c r="M798" t="s">
        <v>223</v>
      </c>
      <c r="N798"/>
      <c r="O798" t="s">
        <v>50</v>
      </c>
      <c r="P798">
        <v>322107</v>
      </c>
      <c r="Q798" t="s">
        <v>2652</v>
      </c>
      <c r="R798" t="s">
        <v>223</v>
      </c>
      <c r="S798" t="s">
        <v>2653</v>
      </c>
      <c r="T798" t="s">
        <v>117</v>
      </c>
      <c r="U798" t="s">
        <v>2654</v>
      </c>
      <c r="V798" t="s">
        <v>80</v>
      </c>
      <c r="W798" t="s">
        <v>44</v>
      </c>
      <c r="X798" t="s">
        <v>44</v>
      </c>
      <c r="Y798" t="s">
        <v>44</v>
      </c>
      <c r="Z798" t="s">
        <v>39</v>
      </c>
      <c r="AA798" t="s">
        <v>2651</v>
      </c>
      <c r="AB798" s="4">
        <v>44649</v>
      </c>
      <c r="AC798" t="s">
        <v>1744</v>
      </c>
      <c r="AD798" t="s">
        <v>2655</v>
      </c>
      <c r="AE798" t="s">
        <v>45</v>
      </c>
      <c r="AF798" t="s">
        <v>223</v>
      </c>
      <c r="AG798" t="s">
        <v>46</v>
      </c>
      <c r="AH798" t="s">
        <v>45</v>
      </c>
      <c r="AI798" s="4">
        <v>44649</v>
      </c>
      <c r="AJ798" s="6">
        <f>IF(C798="","Sin Fecha Inicial",IF(AI798="","Sin Fecha Solucion",NETWORKDAYS.INTL(C798,AI798,1,FESTIVOS!$A$1:$A$17)-1))</f>
        <v>1</v>
      </c>
      <c r="AK798" s="5">
        <v>1</v>
      </c>
      <c r="AL798" s="5" t="str">
        <f t="shared" si="18"/>
        <v>CUMPLE</v>
      </c>
    </row>
    <row r="799" spans="1:38" x14ac:dyDescent="0.25">
      <c r="A799" t="s">
        <v>58</v>
      </c>
      <c r="B799">
        <v>2022001884</v>
      </c>
      <c r="C799" s="4">
        <v>44646</v>
      </c>
      <c r="D799" t="s">
        <v>79</v>
      </c>
      <c r="E799" t="s">
        <v>1600</v>
      </c>
      <c r="F799" t="s">
        <v>35</v>
      </c>
      <c r="G799" t="s">
        <v>116</v>
      </c>
      <c r="H799"/>
      <c r="I799"/>
      <c r="J799"/>
      <c r="K799" s="4"/>
      <c r="L799"/>
      <c r="M799" t="s">
        <v>223</v>
      </c>
      <c r="N799"/>
      <c r="O799" t="s">
        <v>50</v>
      </c>
      <c r="P799">
        <v>1097397395</v>
      </c>
      <c r="Q799" t="s">
        <v>2656</v>
      </c>
      <c r="R799" t="s">
        <v>223</v>
      </c>
      <c r="S799" t="s">
        <v>2657</v>
      </c>
      <c r="T799" t="s">
        <v>117</v>
      </c>
      <c r="U799" t="s">
        <v>2658</v>
      </c>
      <c r="V799" t="s">
        <v>43</v>
      </c>
      <c r="W799" t="s">
        <v>44</v>
      </c>
      <c r="X799" t="s">
        <v>44</v>
      </c>
      <c r="Y799" t="s">
        <v>44</v>
      </c>
      <c r="Z799" t="s">
        <v>39</v>
      </c>
      <c r="AA799" t="s">
        <v>131</v>
      </c>
      <c r="AB799" s="4">
        <v>44649</v>
      </c>
      <c r="AC799" t="s">
        <v>1744</v>
      </c>
      <c r="AD799" t="s">
        <v>37</v>
      </c>
      <c r="AE799" t="s">
        <v>45</v>
      </c>
      <c r="AF799" t="s">
        <v>223</v>
      </c>
      <c r="AG799" t="s">
        <v>46</v>
      </c>
      <c r="AH799" t="s">
        <v>45</v>
      </c>
      <c r="AI799" s="4">
        <v>44649</v>
      </c>
      <c r="AJ799" s="6">
        <f>IF(C799="","Sin Fecha Inicial",IF(AI799="","Sin Fecha Solucion",NETWORKDAYS.INTL(C799,AI799,1,FESTIVOS!$A$1:$A$17)-1))</f>
        <v>1</v>
      </c>
      <c r="AK799" s="5">
        <v>1</v>
      </c>
      <c r="AL799" s="5" t="str">
        <f t="shared" si="18"/>
        <v>CUMPLE</v>
      </c>
    </row>
    <row r="800" spans="1:38" x14ac:dyDescent="0.25">
      <c r="A800" t="s">
        <v>58</v>
      </c>
      <c r="B800">
        <v>2022001922</v>
      </c>
      <c r="C800" s="4">
        <v>44648</v>
      </c>
      <c r="D800" t="s">
        <v>40</v>
      </c>
      <c r="E800" t="s">
        <v>1715</v>
      </c>
      <c r="F800" t="s">
        <v>35</v>
      </c>
      <c r="G800" t="s">
        <v>41</v>
      </c>
      <c r="H800">
        <v>131157</v>
      </c>
      <c r="I800"/>
      <c r="J800"/>
      <c r="K800" s="4"/>
      <c r="L800"/>
      <c r="M800" t="s">
        <v>223</v>
      </c>
      <c r="N800"/>
      <c r="O800" t="s">
        <v>7</v>
      </c>
      <c r="P800"/>
      <c r="Q800" t="s">
        <v>2659</v>
      </c>
      <c r="R800" t="s">
        <v>223</v>
      </c>
      <c r="S800" t="s">
        <v>2660</v>
      </c>
      <c r="T800" t="s">
        <v>51</v>
      </c>
      <c r="U800" t="s">
        <v>2661</v>
      </c>
      <c r="V800" t="s">
        <v>87</v>
      </c>
      <c r="W800" t="s">
        <v>44</v>
      </c>
      <c r="X800" t="s">
        <v>44</v>
      </c>
      <c r="Y800" t="s">
        <v>44</v>
      </c>
      <c r="Z800" t="s">
        <v>39</v>
      </c>
      <c r="AA800" t="s">
        <v>68</v>
      </c>
      <c r="AB800" s="4">
        <v>44648</v>
      </c>
      <c r="AC800" t="s">
        <v>1744</v>
      </c>
      <c r="AD800" t="s">
        <v>37</v>
      </c>
      <c r="AE800" t="s">
        <v>45</v>
      </c>
      <c r="AF800" t="s">
        <v>223</v>
      </c>
      <c r="AG800" t="s">
        <v>45</v>
      </c>
      <c r="AH800" t="s">
        <v>45</v>
      </c>
      <c r="AI800" s="4">
        <v>44649</v>
      </c>
      <c r="AJ800" s="6">
        <f>IF(C800="","Sin Fecha Inicial",IF(AI800="","Sin Fecha Solucion",NETWORKDAYS.INTL(C800,AI800,1,FESTIVOS!$A$1:$A$17)-1))</f>
        <v>1</v>
      </c>
      <c r="AK800" s="5">
        <v>1</v>
      </c>
      <c r="AL800" s="5" t="str">
        <f t="shared" si="18"/>
        <v>CUMPLE</v>
      </c>
    </row>
    <row r="801" spans="1:38" x14ac:dyDescent="0.25">
      <c r="A801" t="s">
        <v>58</v>
      </c>
      <c r="B801">
        <v>2022001923</v>
      </c>
      <c r="C801" s="4">
        <v>44648</v>
      </c>
      <c r="D801" t="s">
        <v>40</v>
      </c>
      <c r="E801" t="s">
        <v>1715</v>
      </c>
      <c r="F801" t="s">
        <v>35</v>
      </c>
      <c r="G801" t="s">
        <v>41</v>
      </c>
      <c r="H801">
        <v>1145416</v>
      </c>
      <c r="I801">
        <v>20220166631</v>
      </c>
      <c r="J801"/>
      <c r="K801" s="4"/>
      <c r="L801"/>
      <c r="M801" t="s">
        <v>223</v>
      </c>
      <c r="N801"/>
      <c r="O801" t="s">
        <v>7</v>
      </c>
      <c r="P801">
        <v>66764946</v>
      </c>
      <c r="Q801" t="s">
        <v>2662</v>
      </c>
      <c r="R801" t="s">
        <v>2663</v>
      </c>
      <c r="S801" t="s">
        <v>2664</v>
      </c>
      <c r="T801" t="s">
        <v>62</v>
      </c>
      <c r="U801" t="s">
        <v>2665</v>
      </c>
      <c r="V801" t="s">
        <v>43</v>
      </c>
      <c r="W801" t="s">
        <v>44</v>
      </c>
      <c r="X801" t="s">
        <v>44</v>
      </c>
      <c r="Y801" t="s">
        <v>44</v>
      </c>
      <c r="Z801" t="s">
        <v>39</v>
      </c>
      <c r="AA801" t="s">
        <v>68</v>
      </c>
      <c r="AB801" s="4">
        <v>44649</v>
      </c>
      <c r="AC801" t="s">
        <v>1744</v>
      </c>
      <c r="AD801" t="s">
        <v>37</v>
      </c>
      <c r="AE801" t="s">
        <v>45</v>
      </c>
      <c r="AF801" t="s">
        <v>223</v>
      </c>
      <c r="AG801" t="s">
        <v>46</v>
      </c>
      <c r="AH801" t="s">
        <v>45</v>
      </c>
      <c r="AI801" s="4">
        <v>44649</v>
      </c>
      <c r="AJ801" s="6">
        <f>IF(C801="","Sin Fecha Inicial",IF(AI801="","Sin Fecha Solucion",NETWORKDAYS.INTL(C801,AI801,1,FESTIVOS!$A$1:$A$17)-1))</f>
        <v>1</v>
      </c>
      <c r="AK801" s="5">
        <v>1</v>
      </c>
      <c r="AL801" s="5" t="str">
        <f t="shared" si="18"/>
        <v>CUMPLE</v>
      </c>
    </row>
    <row r="802" spans="1:38" x14ac:dyDescent="0.25">
      <c r="A802" t="s">
        <v>58</v>
      </c>
      <c r="B802">
        <v>2022001924</v>
      </c>
      <c r="C802" s="4">
        <v>44648</v>
      </c>
      <c r="D802" t="s">
        <v>40</v>
      </c>
      <c r="E802" t="s">
        <v>1715</v>
      </c>
      <c r="F802" t="s">
        <v>35</v>
      </c>
      <c r="G802" t="s">
        <v>41</v>
      </c>
      <c r="H802">
        <v>1096683</v>
      </c>
      <c r="I802"/>
      <c r="J802"/>
      <c r="K802" s="4"/>
      <c r="L802"/>
      <c r="M802" t="s">
        <v>223</v>
      </c>
      <c r="N802"/>
      <c r="O802" t="s">
        <v>7</v>
      </c>
      <c r="P802">
        <v>31569664</v>
      </c>
      <c r="Q802" t="s">
        <v>2666</v>
      </c>
      <c r="R802" t="s">
        <v>223</v>
      </c>
      <c r="S802" t="s">
        <v>2667</v>
      </c>
      <c r="T802" t="s">
        <v>62</v>
      </c>
      <c r="U802" t="s">
        <v>2668</v>
      </c>
      <c r="V802" t="s">
        <v>43</v>
      </c>
      <c r="W802" t="s">
        <v>44</v>
      </c>
      <c r="X802" t="s">
        <v>44</v>
      </c>
      <c r="Y802" t="s">
        <v>44</v>
      </c>
      <c r="Z802" t="s">
        <v>39</v>
      </c>
      <c r="AA802" t="s">
        <v>68</v>
      </c>
      <c r="AB802" s="4">
        <v>44649</v>
      </c>
      <c r="AC802" t="s">
        <v>1744</v>
      </c>
      <c r="AD802" t="s">
        <v>37</v>
      </c>
      <c r="AE802" t="s">
        <v>45</v>
      </c>
      <c r="AF802" t="s">
        <v>223</v>
      </c>
      <c r="AG802" t="s">
        <v>46</v>
      </c>
      <c r="AH802" t="s">
        <v>45</v>
      </c>
      <c r="AI802" s="4">
        <v>44649</v>
      </c>
      <c r="AJ802" s="6">
        <f>IF(C802="","Sin Fecha Inicial",IF(AI802="","Sin Fecha Solucion",NETWORKDAYS.INTL(C802,AI802,1,FESTIVOS!$A$1:$A$17)-1))</f>
        <v>1</v>
      </c>
      <c r="AK802" s="5">
        <v>1</v>
      </c>
      <c r="AL802" s="5" t="str">
        <f t="shared" si="18"/>
        <v>CUMPLE</v>
      </c>
    </row>
    <row r="803" spans="1:38" x14ac:dyDescent="0.25">
      <c r="A803" t="s">
        <v>58</v>
      </c>
      <c r="B803">
        <v>2022001927</v>
      </c>
      <c r="C803" s="4">
        <v>44648</v>
      </c>
      <c r="D803" t="s">
        <v>40</v>
      </c>
      <c r="E803" t="s">
        <v>1715</v>
      </c>
      <c r="F803" t="s">
        <v>35</v>
      </c>
      <c r="G803" t="s">
        <v>41</v>
      </c>
      <c r="H803">
        <v>1144229</v>
      </c>
      <c r="I803"/>
      <c r="J803"/>
      <c r="K803" s="4"/>
      <c r="L803"/>
      <c r="M803" t="s">
        <v>223</v>
      </c>
      <c r="N803"/>
      <c r="O803" t="s">
        <v>7</v>
      </c>
      <c r="P803">
        <v>79232331</v>
      </c>
      <c r="Q803" t="s">
        <v>2669</v>
      </c>
      <c r="R803" t="s">
        <v>223</v>
      </c>
      <c r="S803" t="s">
        <v>256</v>
      </c>
      <c r="T803" t="s">
        <v>71</v>
      </c>
      <c r="U803" t="s">
        <v>2670</v>
      </c>
      <c r="V803" t="s">
        <v>43</v>
      </c>
      <c r="W803" t="s">
        <v>44</v>
      </c>
      <c r="X803" t="s">
        <v>44</v>
      </c>
      <c r="Y803" t="s">
        <v>44</v>
      </c>
      <c r="Z803" t="s">
        <v>39</v>
      </c>
      <c r="AA803" t="s">
        <v>68</v>
      </c>
      <c r="AB803" s="4">
        <v>44649</v>
      </c>
      <c r="AC803" t="s">
        <v>1744</v>
      </c>
      <c r="AD803" t="s">
        <v>37</v>
      </c>
      <c r="AE803" t="s">
        <v>45</v>
      </c>
      <c r="AF803" t="s">
        <v>223</v>
      </c>
      <c r="AG803" t="s">
        <v>46</v>
      </c>
      <c r="AH803" t="s">
        <v>45</v>
      </c>
      <c r="AI803" s="4">
        <v>44649</v>
      </c>
      <c r="AJ803" s="6">
        <f>IF(C803="","Sin Fecha Inicial",IF(AI803="","Sin Fecha Solucion",NETWORKDAYS.INTL(C803,AI803,1,FESTIVOS!$A$1:$A$17)-1))</f>
        <v>1</v>
      </c>
      <c r="AK803" s="5">
        <v>1</v>
      </c>
      <c r="AL803" s="5" t="str">
        <f t="shared" si="18"/>
        <v>CUMPLE</v>
      </c>
    </row>
    <row r="804" spans="1:38" x14ac:dyDescent="0.25">
      <c r="A804" t="s">
        <v>58</v>
      </c>
      <c r="B804">
        <v>2022001928</v>
      </c>
      <c r="C804" s="4">
        <v>44648</v>
      </c>
      <c r="D804" t="s">
        <v>40</v>
      </c>
      <c r="E804" t="s">
        <v>1715</v>
      </c>
      <c r="F804" t="s">
        <v>35</v>
      </c>
      <c r="G804" t="s">
        <v>41</v>
      </c>
      <c r="H804">
        <v>249747</v>
      </c>
      <c r="I804"/>
      <c r="J804"/>
      <c r="K804" s="4"/>
      <c r="L804"/>
      <c r="M804" t="s">
        <v>223</v>
      </c>
      <c r="N804"/>
      <c r="O804" t="s">
        <v>7</v>
      </c>
      <c r="P804">
        <v>1144071210</v>
      </c>
      <c r="Q804" t="s">
        <v>203</v>
      </c>
      <c r="R804" t="s">
        <v>223</v>
      </c>
      <c r="S804" t="s">
        <v>204</v>
      </c>
      <c r="T804" t="s">
        <v>62</v>
      </c>
      <c r="U804" t="s">
        <v>230</v>
      </c>
      <c r="V804" t="s">
        <v>43</v>
      </c>
      <c r="W804" t="s">
        <v>44</v>
      </c>
      <c r="X804" t="s">
        <v>44</v>
      </c>
      <c r="Y804" t="s">
        <v>44</v>
      </c>
      <c r="Z804" t="s">
        <v>39</v>
      </c>
      <c r="AA804" t="s">
        <v>68</v>
      </c>
      <c r="AB804" s="4">
        <v>44649</v>
      </c>
      <c r="AC804" t="s">
        <v>1744</v>
      </c>
      <c r="AD804" t="s">
        <v>37</v>
      </c>
      <c r="AE804" t="s">
        <v>45</v>
      </c>
      <c r="AF804" t="s">
        <v>223</v>
      </c>
      <c r="AG804" t="s">
        <v>46</v>
      </c>
      <c r="AH804" t="s">
        <v>45</v>
      </c>
      <c r="AI804" s="4">
        <v>44649</v>
      </c>
      <c r="AJ804" s="6">
        <f>IF(C804="","Sin Fecha Inicial",IF(AI804="","Sin Fecha Solucion",NETWORKDAYS.INTL(C804,AI804,1,FESTIVOS!$A$1:$A$17)-1))</f>
        <v>1</v>
      </c>
      <c r="AK804" s="5">
        <v>1</v>
      </c>
      <c r="AL804" s="5" t="str">
        <f t="shared" si="18"/>
        <v>CUMPLE</v>
      </c>
    </row>
    <row r="805" spans="1:38" x14ac:dyDescent="0.25">
      <c r="A805" t="s">
        <v>58</v>
      </c>
      <c r="B805">
        <v>2022001963</v>
      </c>
      <c r="C805" s="4">
        <v>44649</v>
      </c>
      <c r="D805" t="s">
        <v>40</v>
      </c>
      <c r="E805" t="s">
        <v>1744</v>
      </c>
      <c r="F805" t="s">
        <v>35</v>
      </c>
      <c r="G805" t="s">
        <v>41</v>
      </c>
      <c r="H805">
        <v>1064258</v>
      </c>
      <c r="I805"/>
      <c r="J805"/>
      <c r="K805" s="4"/>
      <c r="L805"/>
      <c r="M805" t="s">
        <v>223</v>
      </c>
      <c r="N805"/>
      <c r="O805" t="s">
        <v>7</v>
      </c>
      <c r="P805">
        <v>1144133791</v>
      </c>
      <c r="Q805" t="s">
        <v>2671</v>
      </c>
      <c r="R805" t="s">
        <v>223</v>
      </c>
      <c r="S805" t="s">
        <v>2672</v>
      </c>
      <c r="T805" t="s">
        <v>71</v>
      </c>
      <c r="U805" t="s">
        <v>223</v>
      </c>
      <c r="V805" t="s">
        <v>43</v>
      </c>
      <c r="W805" t="s">
        <v>44</v>
      </c>
      <c r="X805" t="s">
        <v>44</v>
      </c>
      <c r="Y805" t="s">
        <v>44</v>
      </c>
      <c r="Z805" t="s">
        <v>39</v>
      </c>
      <c r="AA805" t="s">
        <v>95</v>
      </c>
      <c r="AB805" s="4">
        <v>44649</v>
      </c>
      <c r="AC805" t="s">
        <v>1744</v>
      </c>
      <c r="AD805" t="s">
        <v>37</v>
      </c>
      <c r="AE805" t="s">
        <v>45</v>
      </c>
      <c r="AF805" t="s">
        <v>223</v>
      </c>
      <c r="AG805" t="s">
        <v>46</v>
      </c>
      <c r="AH805" t="s">
        <v>45</v>
      </c>
      <c r="AI805" s="4">
        <v>44649</v>
      </c>
      <c r="AJ805" s="6">
        <f>IF(C805="","Sin Fecha Inicial",IF(AI805="","Sin Fecha Solucion",NETWORKDAYS.INTL(C805,AI805,1,FESTIVOS!$A$1:$A$17)-1))</f>
        <v>0</v>
      </c>
      <c r="AK805" s="5">
        <v>30</v>
      </c>
      <c r="AL805" s="5" t="s">
        <v>389</v>
      </c>
    </row>
    <row r="806" spans="1:38" x14ac:dyDescent="0.25">
      <c r="A806" t="s">
        <v>58</v>
      </c>
      <c r="B806">
        <v>2022001984</v>
      </c>
      <c r="C806" s="4">
        <v>44649</v>
      </c>
      <c r="D806" t="s">
        <v>40</v>
      </c>
      <c r="E806" t="s">
        <v>1744</v>
      </c>
      <c r="F806" t="s">
        <v>35</v>
      </c>
      <c r="G806" t="s">
        <v>41</v>
      </c>
      <c r="H806">
        <v>1067990</v>
      </c>
      <c r="I806">
        <v>20190496286</v>
      </c>
      <c r="J806"/>
      <c r="K806" s="4"/>
      <c r="L806"/>
      <c r="M806" t="s">
        <v>223</v>
      </c>
      <c r="N806"/>
      <c r="O806" t="s">
        <v>7</v>
      </c>
      <c r="P806">
        <v>1039453065</v>
      </c>
      <c r="Q806" t="s">
        <v>2673</v>
      </c>
      <c r="R806" t="s">
        <v>2674</v>
      </c>
      <c r="S806" t="s">
        <v>238</v>
      </c>
      <c r="T806" t="s">
        <v>62</v>
      </c>
      <c r="U806" t="s">
        <v>2675</v>
      </c>
      <c r="V806" t="s">
        <v>43</v>
      </c>
      <c r="W806" t="s">
        <v>44</v>
      </c>
      <c r="X806" t="s">
        <v>44</v>
      </c>
      <c r="Y806" t="s">
        <v>44</v>
      </c>
      <c r="Z806" t="s">
        <v>39</v>
      </c>
      <c r="AA806" t="s">
        <v>68</v>
      </c>
      <c r="AB806" s="4">
        <v>44649</v>
      </c>
      <c r="AC806" t="s">
        <v>1744</v>
      </c>
      <c r="AD806" t="s">
        <v>37</v>
      </c>
      <c r="AE806" t="s">
        <v>45</v>
      </c>
      <c r="AF806" t="s">
        <v>223</v>
      </c>
      <c r="AG806" t="s">
        <v>46</v>
      </c>
      <c r="AH806" t="s">
        <v>45</v>
      </c>
      <c r="AI806" s="4">
        <v>44649</v>
      </c>
      <c r="AJ806" s="6">
        <f>IF(C806="","Sin Fecha Inicial",IF(AI806="","Sin Fecha Solucion",NETWORKDAYS.INTL(C806,AI806,1,FESTIVOS!$A$1:$A$17)-1))</f>
        <v>0</v>
      </c>
      <c r="AK806" s="5">
        <v>30</v>
      </c>
      <c r="AL806" s="5" t="s">
        <v>389</v>
      </c>
    </row>
    <row r="807" spans="1:38" x14ac:dyDescent="0.25">
      <c r="A807" t="s">
        <v>58</v>
      </c>
      <c r="B807">
        <v>2022001760</v>
      </c>
      <c r="C807" s="4">
        <v>44643</v>
      </c>
      <c r="D807" t="s">
        <v>102</v>
      </c>
      <c r="E807" t="s">
        <v>1599</v>
      </c>
      <c r="F807" t="s">
        <v>35</v>
      </c>
      <c r="G807" t="s">
        <v>223</v>
      </c>
      <c r="H807"/>
      <c r="I807">
        <v>20220245675</v>
      </c>
      <c r="J807"/>
      <c r="K807" s="4"/>
      <c r="L807"/>
      <c r="M807" t="s">
        <v>223</v>
      </c>
      <c r="N807"/>
      <c r="O807" t="s">
        <v>50</v>
      </c>
      <c r="P807">
        <v>11707041</v>
      </c>
      <c r="Q807" t="s">
        <v>2676</v>
      </c>
      <c r="R807" t="s">
        <v>223</v>
      </c>
      <c r="S807" t="s">
        <v>2677</v>
      </c>
      <c r="T807" t="s">
        <v>62</v>
      </c>
      <c r="U807" t="s">
        <v>2678</v>
      </c>
      <c r="V807" t="s">
        <v>87</v>
      </c>
      <c r="W807" t="s">
        <v>44</v>
      </c>
      <c r="X807" t="s">
        <v>44</v>
      </c>
      <c r="Y807" t="s">
        <v>44</v>
      </c>
      <c r="Z807" t="s">
        <v>39</v>
      </c>
      <c r="AA807" t="s">
        <v>68</v>
      </c>
      <c r="AB807" s="4">
        <v>44645</v>
      </c>
      <c r="AC807" t="s">
        <v>1765</v>
      </c>
      <c r="AD807" t="s">
        <v>37</v>
      </c>
      <c r="AE807" t="s">
        <v>45</v>
      </c>
      <c r="AF807" t="s">
        <v>223</v>
      </c>
      <c r="AG807" t="s">
        <v>45</v>
      </c>
      <c r="AH807" t="s">
        <v>45</v>
      </c>
      <c r="AI807" s="4">
        <v>44650</v>
      </c>
      <c r="AJ807" s="6">
        <f>IF(C807="","Sin Fecha Inicial",IF(AI807="","Sin Fecha Solucion",NETWORKDAYS.INTL(C807,AI807,1,FESTIVOS!$A$1:$A$17)-1))</f>
        <v>5</v>
      </c>
      <c r="AK807" s="5">
        <v>30</v>
      </c>
      <c r="AL807" s="5" t="s">
        <v>389</v>
      </c>
    </row>
    <row r="808" spans="1:38" x14ac:dyDescent="0.25">
      <c r="A808" t="s">
        <v>58</v>
      </c>
      <c r="B808">
        <v>2022001952</v>
      </c>
      <c r="C808" s="4">
        <v>44648</v>
      </c>
      <c r="D808" t="s">
        <v>40</v>
      </c>
      <c r="E808" t="s">
        <v>1715</v>
      </c>
      <c r="F808" t="s">
        <v>35</v>
      </c>
      <c r="G808" t="s">
        <v>41</v>
      </c>
      <c r="H808">
        <v>1145174</v>
      </c>
      <c r="I808">
        <v>20220194074</v>
      </c>
      <c r="J808"/>
      <c r="K808" s="4"/>
      <c r="L808"/>
      <c r="M808" t="s">
        <v>223</v>
      </c>
      <c r="N808"/>
      <c r="O808" t="s">
        <v>7</v>
      </c>
      <c r="P808">
        <v>16830331</v>
      </c>
      <c r="Q808" t="s">
        <v>2679</v>
      </c>
      <c r="R808" t="s">
        <v>223</v>
      </c>
      <c r="S808" t="s">
        <v>2680</v>
      </c>
      <c r="T808" t="s">
        <v>62</v>
      </c>
      <c r="U808" t="s">
        <v>2609</v>
      </c>
      <c r="V808" t="s">
        <v>43</v>
      </c>
      <c r="W808" t="s">
        <v>44</v>
      </c>
      <c r="X808" t="s">
        <v>44</v>
      </c>
      <c r="Y808" t="s">
        <v>44</v>
      </c>
      <c r="Z808" t="s">
        <v>39</v>
      </c>
      <c r="AA808" t="s">
        <v>68</v>
      </c>
      <c r="AB808" s="4">
        <v>44650</v>
      </c>
      <c r="AC808" t="s">
        <v>1765</v>
      </c>
      <c r="AD808" t="s">
        <v>37</v>
      </c>
      <c r="AE808" t="s">
        <v>45</v>
      </c>
      <c r="AF808" t="s">
        <v>223</v>
      </c>
      <c r="AG808" t="s">
        <v>46</v>
      </c>
      <c r="AH808" t="s">
        <v>45</v>
      </c>
      <c r="AI808" s="4">
        <v>44650</v>
      </c>
      <c r="AJ808" s="6">
        <f>IF(C808="","Sin Fecha Inicial",IF(AI808="","Sin Fecha Solucion",NETWORKDAYS.INTL(C808,AI808,1,FESTIVOS!$A$1:$A$17)-1))</f>
        <v>2</v>
      </c>
      <c r="AK808" s="5">
        <v>30</v>
      </c>
      <c r="AL808" s="5" t="s">
        <v>389</v>
      </c>
    </row>
    <row r="809" spans="1:38" x14ac:dyDescent="0.25">
      <c r="A809" t="s">
        <v>58</v>
      </c>
      <c r="B809">
        <v>2022001953</v>
      </c>
      <c r="C809" s="4">
        <v>44648</v>
      </c>
      <c r="D809" t="s">
        <v>38</v>
      </c>
      <c r="E809" t="s">
        <v>1715</v>
      </c>
      <c r="F809" t="s">
        <v>35</v>
      </c>
      <c r="G809" t="s">
        <v>41</v>
      </c>
      <c r="H809">
        <v>62768</v>
      </c>
      <c r="I809">
        <v>20210318105</v>
      </c>
      <c r="J809"/>
      <c r="K809" s="4"/>
      <c r="L809"/>
      <c r="M809" t="s">
        <v>223</v>
      </c>
      <c r="N809"/>
      <c r="O809" t="s">
        <v>7</v>
      </c>
      <c r="P809">
        <v>38962936</v>
      </c>
      <c r="Q809" t="s">
        <v>2681</v>
      </c>
      <c r="R809" t="s">
        <v>223</v>
      </c>
      <c r="S809" t="s">
        <v>2682</v>
      </c>
      <c r="T809" t="s">
        <v>51</v>
      </c>
      <c r="U809" t="s">
        <v>2683</v>
      </c>
      <c r="V809" t="s">
        <v>43</v>
      </c>
      <c r="W809" t="s">
        <v>44</v>
      </c>
      <c r="X809" t="s">
        <v>44</v>
      </c>
      <c r="Y809" t="s">
        <v>44</v>
      </c>
      <c r="Z809" t="s">
        <v>39</v>
      </c>
      <c r="AA809" t="s">
        <v>68</v>
      </c>
      <c r="AB809" s="4">
        <v>44650</v>
      </c>
      <c r="AC809" t="s">
        <v>1765</v>
      </c>
      <c r="AD809" t="s">
        <v>37</v>
      </c>
      <c r="AE809" t="s">
        <v>45</v>
      </c>
      <c r="AF809" t="s">
        <v>223</v>
      </c>
      <c r="AG809" t="s">
        <v>46</v>
      </c>
      <c r="AH809" t="s">
        <v>45</v>
      </c>
      <c r="AI809" s="4">
        <v>44650</v>
      </c>
      <c r="AJ809" s="6">
        <f>IF(C809="","Sin Fecha Inicial",IF(AI809="","Sin Fecha Solucion",NETWORKDAYS.INTL(C809,AI809,1,FESTIVOS!$A$1:$A$17)-1))</f>
        <v>2</v>
      </c>
      <c r="AK809" s="5">
        <v>30</v>
      </c>
      <c r="AL809" s="5" t="s">
        <v>389</v>
      </c>
    </row>
    <row r="810" spans="1:38" x14ac:dyDescent="0.25">
      <c r="A810" t="s">
        <v>58</v>
      </c>
      <c r="B810">
        <v>2022001962</v>
      </c>
      <c r="C810" s="4">
        <v>44649</v>
      </c>
      <c r="D810" t="s">
        <v>38</v>
      </c>
      <c r="E810" t="s">
        <v>1744</v>
      </c>
      <c r="F810" t="s">
        <v>35</v>
      </c>
      <c r="G810" t="s">
        <v>91</v>
      </c>
      <c r="H810">
        <v>21066</v>
      </c>
      <c r="I810">
        <v>20220231089</v>
      </c>
      <c r="J810"/>
      <c r="K810" s="4"/>
      <c r="L810"/>
      <c r="M810" t="s">
        <v>223</v>
      </c>
      <c r="N810"/>
      <c r="O810" t="s">
        <v>7</v>
      </c>
      <c r="P810">
        <v>1086923186</v>
      </c>
      <c r="Q810" t="s">
        <v>2684</v>
      </c>
      <c r="R810" t="s">
        <v>223</v>
      </c>
      <c r="S810" t="s">
        <v>2685</v>
      </c>
      <c r="T810" t="s">
        <v>71</v>
      </c>
      <c r="U810" t="s">
        <v>2686</v>
      </c>
      <c r="V810" t="s">
        <v>43</v>
      </c>
      <c r="W810" t="s">
        <v>44</v>
      </c>
      <c r="X810" t="s">
        <v>44</v>
      </c>
      <c r="Y810" t="s">
        <v>44</v>
      </c>
      <c r="Z810" t="s">
        <v>39</v>
      </c>
      <c r="AA810" t="s">
        <v>68</v>
      </c>
      <c r="AB810" s="4">
        <v>44650</v>
      </c>
      <c r="AC810" t="s">
        <v>1765</v>
      </c>
      <c r="AD810" t="s">
        <v>37</v>
      </c>
      <c r="AE810" t="s">
        <v>45</v>
      </c>
      <c r="AF810" t="s">
        <v>223</v>
      </c>
      <c r="AG810" t="s">
        <v>46</v>
      </c>
      <c r="AH810" t="s">
        <v>45</v>
      </c>
      <c r="AI810" s="4">
        <v>44650</v>
      </c>
      <c r="AJ810" s="6">
        <f>IF(C810="","Sin Fecha Inicial",IF(AI810="","Sin Fecha Solucion",NETWORKDAYS.INTL(C810,AI810,1,FESTIVOS!$A$1:$A$17)-1))</f>
        <v>1</v>
      </c>
      <c r="AK810" s="5">
        <v>30</v>
      </c>
      <c r="AL810" s="5" t="s">
        <v>389</v>
      </c>
    </row>
    <row r="811" spans="1:38" x14ac:dyDescent="0.25">
      <c r="A811" t="s">
        <v>58</v>
      </c>
      <c r="B811">
        <v>2022001972</v>
      </c>
      <c r="C811" s="4">
        <v>44649</v>
      </c>
      <c r="D811" t="s">
        <v>38</v>
      </c>
      <c r="E811" t="s">
        <v>1744</v>
      </c>
      <c r="F811" t="s">
        <v>35</v>
      </c>
      <c r="G811" t="s">
        <v>41</v>
      </c>
      <c r="H811">
        <v>1147322</v>
      </c>
      <c r="I811"/>
      <c r="J811"/>
      <c r="K811" s="4"/>
      <c r="L811"/>
      <c r="M811" t="s">
        <v>223</v>
      </c>
      <c r="N811"/>
      <c r="O811" t="s">
        <v>7</v>
      </c>
      <c r="P811">
        <v>94370373</v>
      </c>
      <c r="Q811" t="s">
        <v>2687</v>
      </c>
      <c r="R811" t="s">
        <v>223</v>
      </c>
      <c r="S811" t="s">
        <v>2688</v>
      </c>
      <c r="T811" t="s">
        <v>71</v>
      </c>
      <c r="U811" t="s">
        <v>2689</v>
      </c>
      <c r="V811" t="s">
        <v>43</v>
      </c>
      <c r="W811" t="s">
        <v>44</v>
      </c>
      <c r="X811" t="s">
        <v>44</v>
      </c>
      <c r="Y811" t="s">
        <v>44</v>
      </c>
      <c r="Z811" t="s">
        <v>39</v>
      </c>
      <c r="AA811" t="s">
        <v>68</v>
      </c>
      <c r="AB811" s="4">
        <v>44650</v>
      </c>
      <c r="AC811" t="s">
        <v>1765</v>
      </c>
      <c r="AD811" t="s">
        <v>37</v>
      </c>
      <c r="AE811" t="s">
        <v>45</v>
      </c>
      <c r="AF811" t="s">
        <v>223</v>
      </c>
      <c r="AG811" t="s">
        <v>46</v>
      </c>
      <c r="AH811" t="s">
        <v>45</v>
      </c>
      <c r="AI811" s="4">
        <v>44650</v>
      </c>
      <c r="AJ811" s="6">
        <f>IF(C811="","Sin Fecha Inicial",IF(AI811="","Sin Fecha Solucion",NETWORKDAYS.INTL(C811,AI811,1,FESTIVOS!$A$1:$A$17)-1))</f>
        <v>1</v>
      </c>
      <c r="AK811" s="5">
        <v>30</v>
      </c>
      <c r="AL811" s="5" t="s">
        <v>389</v>
      </c>
    </row>
    <row r="812" spans="1:38" x14ac:dyDescent="0.25">
      <c r="A812" t="s">
        <v>58</v>
      </c>
      <c r="B812">
        <v>2022002003</v>
      </c>
      <c r="C812" s="4">
        <v>44649</v>
      </c>
      <c r="D812" t="s">
        <v>61</v>
      </c>
      <c r="E812" t="s">
        <v>1744</v>
      </c>
      <c r="F812" t="s">
        <v>35</v>
      </c>
      <c r="G812" t="s">
        <v>41</v>
      </c>
      <c r="H812">
        <v>953898</v>
      </c>
      <c r="I812"/>
      <c r="J812"/>
      <c r="K812" s="4"/>
      <c r="L812"/>
      <c r="M812" t="s">
        <v>223</v>
      </c>
      <c r="N812"/>
      <c r="O812" t="s">
        <v>7</v>
      </c>
      <c r="P812">
        <v>38792634</v>
      </c>
      <c r="Q812" t="s">
        <v>2690</v>
      </c>
      <c r="R812" t="s">
        <v>2691</v>
      </c>
      <c r="S812" t="s">
        <v>2692</v>
      </c>
      <c r="T812" t="s">
        <v>62</v>
      </c>
      <c r="U812" t="s">
        <v>2693</v>
      </c>
      <c r="V812" t="s">
        <v>87</v>
      </c>
      <c r="W812" t="s">
        <v>44</v>
      </c>
      <c r="X812" t="s">
        <v>44</v>
      </c>
      <c r="Y812" t="s">
        <v>44</v>
      </c>
      <c r="Z812" t="s">
        <v>39</v>
      </c>
      <c r="AA812" t="s">
        <v>68</v>
      </c>
      <c r="AB812" s="4">
        <v>44650</v>
      </c>
      <c r="AC812" t="s">
        <v>1765</v>
      </c>
      <c r="AD812" t="s">
        <v>37</v>
      </c>
      <c r="AE812" t="s">
        <v>45</v>
      </c>
      <c r="AF812" t="s">
        <v>223</v>
      </c>
      <c r="AG812" t="s">
        <v>45</v>
      </c>
      <c r="AH812" t="s">
        <v>45</v>
      </c>
      <c r="AI812" s="4">
        <v>44650</v>
      </c>
      <c r="AJ812" s="6">
        <f>IF(C812="","Sin Fecha Inicial",IF(AI812="","Sin Fecha Solucion",NETWORKDAYS.INTL(C812,AI812,1,FESTIVOS!$A$1:$A$17)-1))</f>
        <v>1</v>
      </c>
      <c r="AK812" s="5">
        <v>30</v>
      </c>
      <c r="AL812" s="5" t="s">
        <v>389</v>
      </c>
    </row>
    <row r="813" spans="1:38" x14ac:dyDescent="0.25">
      <c r="A813" t="s">
        <v>58</v>
      </c>
      <c r="B813">
        <v>2022002039</v>
      </c>
      <c r="C813" s="4">
        <v>44650</v>
      </c>
      <c r="D813" t="s">
        <v>40</v>
      </c>
      <c r="E813" t="s">
        <v>1765</v>
      </c>
      <c r="F813" t="s">
        <v>35</v>
      </c>
      <c r="G813" t="s">
        <v>41</v>
      </c>
      <c r="H813">
        <v>1134968</v>
      </c>
      <c r="I813"/>
      <c r="J813"/>
      <c r="K813" s="4"/>
      <c r="L813"/>
      <c r="M813" t="s">
        <v>223</v>
      </c>
      <c r="N813"/>
      <c r="O813" t="s">
        <v>7</v>
      </c>
      <c r="P813"/>
      <c r="Q813" t="s">
        <v>2694</v>
      </c>
      <c r="R813" t="s">
        <v>223</v>
      </c>
      <c r="S813" t="s">
        <v>223</v>
      </c>
      <c r="T813" t="s">
        <v>223</v>
      </c>
      <c r="U813" t="s">
        <v>223</v>
      </c>
      <c r="V813" t="s">
        <v>43</v>
      </c>
      <c r="W813" t="s">
        <v>44</v>
      </c>
      <c r="X813" t="s">
        <v>44</v>
      </c>
      <c r="Y813" t="s">
        <v>44</v>
      </c>
      <c r="Z813" t="s">
        <v>39</v>
      </c>
      <c r="AA813" t="s">
        <v>68</v>
      </c>
      <c r="AB813" s="4">
        <v>44650</v>
      </c>
      <c r="AC813" t="s">
        <v>1765</v>
      </c>
      <c r="AD813" t="s">
        <v>37</v>
      </c>
      <c r="AE813" t="s">
        <v>45</v>
      </c>
      <c r="AF813" t="s">
        <v>223</v>
      </c>
      <c r="AG813" t="s">
        <v>46</v>
      </c>
      <c r="AH813" t="s">
        <v>45</v>
      </c>
      <c r="AI813" s="4">
        <v>44650</v>
      </c>
      <c r="AJ813" s="6">
        <f>IF(C813="","Sin Fecha Inicial",IF(AI813="","Sin Fecha Solucion",NETWORKDAYS.INTL(C813,AI813,1,FESTIVOS!$A$1:$A$17)-1))</f>
        <v>0</v>
      </c>
      <c r="AK813" s="5">
        <v>30</v>
      </c>
      <c r="AL813" s="5" t="s">
        <v>389</v>
      </c>
    </row>
    <row r="814" spans="1:38" x14ac:dyDescent="0.25">
      <c r="A814" t="s">
        <v>58</v>
      </c>
      <c r="B814">
        <v>2022002041</v>
      </c>
      <c r="C814" s="4">
        <v>44650</v>
      </c>
      <c r="D814" t="s">
        <v>40</v>
      </c>
      <c r="E814" t="s">
        <v>1765</v>
      </c>
      <c r="F814" t="s">
        <v>35</v>
      </c>
      <c r="G814" t="s">
        <v>41</v>
      </c>
      <c r="H814">
        <v>1126227</v>
      </c>
      <c r="I814"/>
      <c r="J814"/>
      <c r="K814" s="4"/>
      <c r="L814"/>
      <c r="M814" t="s">
        <v>223</v>
      </c>
      <c r="N814"/>
      <c r="O814" t="s">
        <v>7</v>
      </c>
      <c r="P814"/>
      <c r="Q814" t="s">
        <v>2695</v>
      </c>
      <c r="R814" t="s">
        <v>223</v>
      </c>
      <c r="S814" t="s">
        <v>223</v>
      </c>
      <c r="T814" t="s">
        <v>62</v>
      </c>
      <c r="U814" t="s">
        <v>223</v>
      </c>
      <c r="V814" t="s">
        <v>43</v>
      </c>
      <c r="W814" t="s">
        <v>44</v>
      </c>
      <c r="X814" t="s">
        <v>44</v>
      </c>
      <c r="Y814" t="s">
        <v>44</v>
      </c>
      <c r="Z814" t="s">
        <v>39</v>
      </c>
      <c r="AA814" t="s">
        <v>68</v>
      </c>
      <c r="AB814" s="4">
        <v>44650</v>
      </c>
      <c r="AC814" t="s">
        <v>1765</v>
      </c>
      <c r="AD814" t="s">
        <v>37</v>
      </c>
      <c r="AE814" t="s">
        <v>45</v>
      </c>
      <c r="AF814" t="s">
        <v>223</v>
      </c>
      <c r="AG814" t="s">
        <v>46</v>
      </c>
      <c r="AH814" t="s">
        <v>45</v>
      </c>
      <c r="AI814" s="4">
        <v>44650</v>
      </c>
      <c r="AJ814" s="6">
        <f>IF(C814="","Sin Fecha Inicial",IF(AI814="","Sin Fecha Solucion",NETWORKDAYS.INTL(C814,AI814,1,FESTIVOS!$A$1:$A$17)-1))</f>
        <v>0</v>
      </c>
      <c r="AK814" s="5">
        <v>30</v>
      </c>
      <c r="AL814" s="5" t="s">
        <v>389</v>
      </c>
    </row>
    <row r="815" spans="1:38" x14ac:dyDescent="0.25">
      <c r="A815" t="s">
        <v>58</v>
      </c>
      <c r="B815">
        <v>2022001976</v>
      </c>
      <c r="C815" s="4">
        <v>44649</v>
      </c>
      <c r="D815" t="s">
        <v>61</v>
      </c>
      <c r="E815" t="s">
        <v>1744</v>
      </c>
      <c r="F815" t="s">
        <v>35</v>
      </c>
      <c r="G815" t="s">
        <v>41</v>
      </c>
      <c r="H815">
        <v>31668</v>
      </c>
      <c r="I815">
        <v>20220290030</v>
      </c>
      <c r="J815">
        <v>5107</v>
      </c>
      <c r="K815" s="4"/>
      <c r="L815"/>
      <c r="M815" t="s">
        <v>223</v>
      </c>
      <c r="N815"/>
      <c r="O815" t="s">
        <v>7</v>
      </c>
      <c r="P815">
        <v>31937509</v>
      </c>
      <c r="Q815" t="s">
        <v>2696</v>
      </c>
      <c r="R815" t="s">
        <v>223</v>
      </c>
      <c r="S815" t="s">
        <v>2697</v>
      </c>
      <c r="T815" t="s">
        <v>71</v>
      </c>
      <c r="U815" t="s">
        <v>2698</v>
      </c>
      <c r="V815" t="s">
        <v>43</v>
      </c>
      <c r="W815" t="s">
        <v>44</v>
      </c>
      <c r="X815" t="s">
        <v>44</v>
      </c>
      <c r="Y815" t="s">
        <v>44</v>
      </c>
      <c r="Z815" t="s">
        <v>39</v>
      </c>
      <c r="AA815" t="s">
        <v>68</v>
      </c>
      <c r="AB815" s="4">
        <v>44651</v>
      </c>
      <c r="AC815" t="s">
        <v>1792</v>
      </c>
      <c r="AD815" t="s">
        <v>37</v>
      </c>
      <c r="AE815" t="s">
        <v>45</v>
      </c>
      <c r="AF815" t="s">
        <v>223</v>
      </c>
      <c r="AG815" t="s">
        <v>46</v>
      </c>
      <c r="AH815" t="s">
        <v>45</v>
      </c>
      <c r="AI815" s="4">
        <v>44651</v>
      </c>
      <c r="AJ815" s="6">
        <f>IF(C815="","Sin Fecha Inicial",IF(AI815="","Sin Fecha Solucion",NETWORKDAYS.INTL(C815,AI815,1,FESTIVOS!$A$1:$A$17)-1))</f>
        <v>2</v>
      </c>
      <c r="AK815" s="5">
        <v>30</v>
      </c>
      <c r="AL815" s="5" t="s">
        <v>389</v>
      </c>
    </row>
    <row r="816" spans="1:38" x14ac:dyDescent="0.25">
      <c r="A816" t="s">
        <v>58</v>
      </c>
      <c r="B816">
        <v>2022001989</v>
      </c>
      <c r="C816" s="4">
        <v>44649</v>
      </c>
      <c r="D816" t="s">
        <v>40</v>
      </c>
      <c r="E816" t="s">
        <v>1744</v>
      </c>
      <c r="F816" t="s">
        <v>35</v>
      </c>
      <c r="G816" t="s">
        <v>41</v>
      </c>
      <c r="H816">
        <v>1146574</v>
      </c>
      <c r="I816">
        <v>20220255833</v>
      </c>
      <c r="J816"/>
      <c r="K816" s="4"/>
      <c r="L816"/>
      <c r="M816" t="s">
        <v>223</v>
      </c>
      <c r="N816"/>
      <c r="O816" t="s">
        <v>7</v>
      </c>
      <c r="P816">
        <v>1144176891</v>
      </c>
      <c r="Q816" t="s">
        <v>2699</v>
      </c>
      <c r="R816" t="s">
        <v>223</v>
      </c>
      <c r="S816" t="s">
        <v>2700</v>
      </c>
      <c r="T816" t="s">
        <v>62</v>
      </c>
      <c r="U816" t="s">
        <v>2701</v>
      </c>
      <c r="V816" t="s">
        <v>43</v>
      </c>
      <c r="W816" t="s">
        <v>44</v>
      </c>
      <c r="X816" t="s">
        <v>44</v>
      </c>
      <c r="Y816" t="s">
        <v>44</v>
      </c>
      <c r="Z816" t="s">
        <v>39</v>
      </c>
      <c r="AA816" t="s">
        <v>68</v>
      </c>
      <c r="AB816" s="4">
        <v>44651</v>
      </c>
      <c r="AC816" t="s">
        <v>1792</v>
      </c>
      <c r="AD816" t="s">
        <v>37</v>
      </c>
      <c r="AE816" t="s">
        <v>45</v>
      </c>
      <c r="AF816" t="s">
        <v>223</v>
      </c>
      <c r="AG816" t="s">
        <v>46</v>
      </c>
      <c r="AH816" t="s">
        <v>45</v>
      </c>
      <c r="AI816" s="4">
        <v>44651</v>
      </c>
      <c r="AJ816" s="6">
        <f>IF(C816="","Sin Fecha Inicial",IF(AI816="","Sin Fecha Solucion",NETWORKDAYS.INTL(C816,AI816,1,FESTIVOS!$A$1:$A$17)-1))</f>
        <v>2</v>
      </c>
      <c r="AK816" s="5">
        <v>30</v>
      </c>
      <c r="AL816" s="5" t="s">
        <v>389</v>
      </c>
    </row>
    <row r="817" spans="1:38" x14ac:dyDescent="0.25">
      <c r="A817" t="s">
        <v>58</v>
      </c>
      <c r="B817">
        <v>2022001991</v>
      </c>
      <c r="C817" s="4">
        <v>44649</v>
      </c>
      <c r="D817" t="s">
        <v>40</v>
      </c>
      <c r="E817" t="s">
        <v>1744</v>
      </c>
      <c r="F817" t="s">
        <v>35</v>
      </c>
      <c r="G817" t="s">
        <v>41</v>
      </c>
      <c r="H817">
        <v>1108980</v>
      </c>
      <c r="I817">
        <v>20220255402</v>
      </c>
      <c r="J817"/>
      <c r="K817" s="4"/>
      <c r="L817"/>
      <c r="M817" t="s">
        <v>223</v>
      </c>
      <c r="N817"/>
      <c r="O817" t="s">
        <v>7</v>
      </c>
      <c r="P817">
        <v>1144176891</v>
      </c>
      <c r="Q817" t="s">
        <v>2699</v>
      </c>
      <c r="R817" t="s">
        <v>223</v>
      </c>
      <c r="S817" t="s">
        <v>2700</v>
      </c>
      <c r="T817" t="s">
        <v>62</v>
      </c>
      <c r="U817" t="s">
        <v>2701</v>
      </c>
      <c r="V817" t="s">
        <v>87</v>
      </c>
      <c r="W817" t="s">
        <v>44</v>
      </c>
      <c r="X817" t="s">
        <v>44</v>
      </c>
      <c r="Y817" t="s">
        <v>44</v>
      </c>
      <c r="Z817" t="s">
        <v>39</v>
      </c>
      <c r="AA817" t="s">
        <v>68</v>
      </c>
      <c r="AB817" s="4">
        <v>44651</v>
      </c>
      <c r="AC817" t="s">
        <v>1792</v>
      </c>
      <c r="AD817" t="s">
        <v>37</v>
      </c>
      <c r="AE817" t="s">
        <v>45</v>
      </c>
      <c r="AF817" t="s">
        <v>223</v>
      </c>
      <c r="AG817" t="s">
        <v>46</v>
      </c>
      <c r="AH817" t="s">
        <v>45</v>
      </c>
      <c r="AI817" s="4">
        <v>44651</v>
      </c>
      <c r="AJ817" s="6">
        <f>IF(C817="","Sin Fecha Inicial",IF(AI817="","Sin Fecha Solucion",NETWORKDAYS.INTL(C817,AI817,1,FESTIVOS!$A$1:$A$17)-1))</f>
        <v>2</v>
      </c>
      <c r="AK817" s="5">
        <v>30</v>
      </c>
      <c r="AL817" s="5" t="s">
        <v>389</v>
      </c>
    </row>
    <row r="818" spans="1:38" x14ac:dyDescent="0.25">
      <c r="A818" t="s">
        <v>58</v>
      </c>
      <c r="B818">
        <v>2022001997</v>
      </c>
      <c r="C818" s="4">
        <v>44649</v>
      </c>
      <c r="D818" t="s">
        <v>40</v>
      </c>
      <c r="E818" t="s">
        <v>1744</v>
      </c>
      <c r="F818" t="s">
        <v>35</v>
      </c>
      <c r="G818" t="s">
        <v>41</v>
      </c>
      <c r="H818">
        <v>163663</v>
      </c>
      <c r="I818"/>
      <c r="J818"/>
      <c r="K818" s="4"/>
      <c r="L818"/>
      <c r="M818" t="s">
        <v>223</v>
      </c>
      <c r="N818"/>
      <c r="O818" t="s">
        <v>7</v>
      </c>
      <c r="P818">
        <v>14439052</v>
      </c>
      <c r="Q818" t="s">
        <v>2702</v>
      </c>
      <c r="R818" t="s">
        <v>223</v>
      </c>
      <c r="S818" t="s">
        <v>2703</v>
      </c>
      <c r="T818" t="s">
        <v>84</v>
      </c>
      <c r="U818" t="s">
        <v>2704</v>
      </c>
      <c r="V818" t="s">
        <v>43</v>
      </c>
      <c r="W818" t="s">
        <v>44</v>
      </c>
      <c r="X818" t="s">
        <v>44</v>
      </c>
      <c r="Y818" t="s">
        <v>44</v>
      </c>
      <c r="Z818" t="s">
        <v>39</v>
      </c>
      <c r="AA818" t="s">
        <v>68</v>
      </c>
      <c r="AB818" s="4">
        <v>44651</v>
      </c>
      <c r="AC818" t="s">
        <v>1792</v>
      </c>
      <c r="AD818" t="s">
        <v>37</v>
      </c>
      <c r="AE818" t="s">
        <v>45</v>
      </c>
      <c r="AF818" t="s">
        <v>223</v>
      </c>
      <c r="AG818" t="s">
        <v>46</v>
      </c>
      <c r="AH818" t="s">
        <v>45</v>
      </c>
      <c r="AI818" s="4">
        <v>44651</v>
      </c>
      <c r="AJ818" s="6">
        <f>IF(C818="","Sin Fecha Inicial",IF(AI818="","Sin Fecha Solucion",NETWORKDAYS.INTL(C818,AI818,1,FESTIVOS!$A$1:$A$17)-1))</f>
        <v>2</v>
      </c>
      <c r="AK818" s="5">
        <v>30</v>
      </c>
      <c r="AL818" s="5" t="s">
        <v>389</v>
      </c>
    </row>
    <row r="819" spans="1:38" x14ac:dyDescent="0.25">
      <c r="A819" t="s">
        <v>58</v>
      </c>
      <c r="B819">
        <v>2022002005</v>
      </c>
      <c r="C819" s="4">
        <v>44649</v>
      </c>
      <c r="D819" t="s">
        <v>40</v>
      </c>
      <c r="E819" t="s">
        <v>1744</v>
      </c>
      <c r="F819" t="s">
        <v>35</v>
      </c>
      <c r="G819" t="s">
        <v>41</v>
      </c>
      <c r="H819">
        <v>917071</v>
      </c>
      <c r="I819">
        <v>20200417470</v>
      </c>
      <c r="J819"/>
      <c r="K819" s="4"/>
      <c r="L819"/>
      <c r="M819" t="s">
        <v>223</v>
      </c>
      <c r="N819"/>
      <c r="O819" t="s">
        <v>107</v>
      </c>
      <c r="P819">
        <v>16764867</v>
      </c>
      <c r="Q819" t="s">
        <v>2705</v>
      </c>
      <c r="R819" t="s">
        <v>223</v>
      </c>
      <c r="S819" t="s">
        <v>2706</v>
      </c>
      <c r="T819" t="s">
        <v>71</v>
      </c>
      <c r="U819" t="s">
        <v>2707</v>
      </c>
      <c r="V819" t="s">
        <v>43</v>
      </c>
      <c r="W819" t="s">
        <v>44</v>
      </c>
      <c r="X819" t="s">
        <v>44</v>
      </c>
      <c r="Y819" t="s">
        <v>44</v>
      </c>
      <c r="Z819" t="s">
        <v>39</v>
      </c>
      <c r="AA819" t="s">
        <v>68</v>
      </c>
      <c r="AB819" s="4">
        <v>44651</v>
      </c>
      <c r="AC819" t="s">
        <v>1792</v>
      </c>
      <c r="AD819" t="s">
        <v>37</v>
      </c>
      <c r="AE819" t="s">
        <v>45</v>
      </c>
      <c r="AF819" t="s">
        <v>223</v>
      </c>
      <c r="AG819" t="s">
        <v>46</v>
      </c>
      <c r="AH819" t="s">
        <v>45</v>
      </c>
      <c r="AI819" s="4">
        <v>44651</v>
      </c>
      <c r="AJ819" s="6">
        <f>IF(C819="","Sin Fecha Inicial",IF(AI819="","Sin Fecha Solucion",NETWORKDAYS.INTL(C819,AI819,1,FESTIVOS!$A$1:$A$17)-1))</f>
        <v>2</v>
      </c>
      <c r="AK819" s="5">
        <v>30</v>
      </c>
      <c r="AL819" s="5" t="s">
        <v>389</v>
      </c>
    </row>
    <row r="820" spans="1:38" x14ac:dyDescent="0.25">
      <c r="A820" t="s">
        <v>58</v>
      </c>
      <c r="B820">
        <v>2022002012</v>
      </c>
      <c r="C820" s="4">
        <v>44649</v>
      </c>
      <c r="D820" t="s">
        <v>40</v>
      </c>
      <c r="E820" t="s">
        <v>1744</v>
      </c>
      <c r="F820" t="s">
        <v>35</v>
      </c>
      <c r="G820" t="s">
        <v>41</v>
      </c>
      <c r="H820">
        <v>1108360</v>
      </c>
      <c r="I820"/>
      <c r="J820"/>
      <c r="K820" s="4"/>
      <c r="L820"/>
      <c r="M820" t="s">
        <v>223</v>
      </c>
      <c r="N820"/>
      <c r="O820" t="s">
        <v>7</v>
      </c>
      <c r="P820">
        <v>16460417</v>
      </c>
      <c r="Q820" t="s">
        <v>2708</v>
      </c>
      <c r="R820" t="s">
        <v>223</v>
      </c>
      <c r="S820" t="s">
        <v>2709</v>
      </c>
      <c r="T820" t="s">
        <v>62</v>
      </c>
      <c r="U820" t="s">
        <v>2710</v>
      </c>
      <c r="V820" t="s">
        <v>43</v>
      </c>
      <c r="W820" t="s">
        <v>44</v>
      </c>
      <c r="X820" t="s">
        <v>44</v>
      </c>
      <c r="Y820" t="s">
        <v>44</v>
      </c>
      <c r="Z820" t="s">
        <v>39</v>
      </c>
      <c r="AA820" t="s">
        <v>68</v>
      </c>
      <c r="AB820" s="4">
        <v>44651</v>
      </c>
      <c r="AC820" t="s">
        <v>1792</v>
      </c>
      <c r="AD820" t="s">
        <v>37</v>
      </c>
      <c r="AE820" t="s">
        <v>45</v>
      </c>
      <c r="AF820" t="s">
        <v>223</v>
      </c>
      <c r="AG820" t="s">
        <v>46</v>
      </c>
      <c r="AH820" t="s">
        <v>45</v>
      </c>
      <c r="AI820" s="4">
        <v>44651</v>
      </c>
      <c r="AJ820" s="6">
        <f>IF(C820="","Sin Fecha Inicial",IF(AI820="","Sin Fecha Solucion",NETWORKDAYS.INTL(C820,AI820,1,FESTIVOS!$A$1:$A$17)-1))</f>
        <v>2</v>
      </c>
      <c r="AK820" s="5">
        <v>30</v>
      </c>
      <c r="AL820" s="5" t="s">
        <v>389</v>
      </c>
    </row>
    <row r="821" spans="1:38" x14ac:dyDescent="0.25">
      <c r="A821" t="s">
        <v>58</v>
      </c>
      <c r="B821">
        <v>2022002043</v>
      </c>
      <c r="C821" s="4">
        <v>44650</v>
      </c>
      <c r="D821" t="s">
        <v>40</v>
      </c>
      <c r="E821" t="s">
        <v>1765</v>
      </c>
      <c r="F821" t="s">
        <v>35</v>
      </c>
      <c r="G821" t="s">
        <v>41</v>
      </c>
      <c r="H821">
        <v>1133888</v>
      </c>
      <c r="I821"/>
      <c r="J821"/>
      <c r="K821" s="4"/>
      <c r="L821"/>
      <c r="M821" t="s">
        <v>223</v>
      </c>
      <c r="N821"/>
      <c r="O821" t="s">
        <v>7</v>
      </c>
      <c r="P821"/>
      <c r="Q821" t="s">
        <v>2711</v>
      </c>
      <c r="R821" t="s">
        <v>223</v>
      </c>
      <c r="S821" t="s">
        <v>2712</v>
      </c>
      <c r="T821" t="s">
        <v>51</v>
      </c>
      <c r="U821" t="s">
        <v>2713</v>
      </c>
      <c r="V821" t="s">
        <v>43</v>
      </c>
      <c r="W821" t="s">
        <v>44</v>
      </c>
      <c r="X821" t="s">
        <v>44</v>
      </c>
      <c r="Y821" t="s">
        <v>44</v>
      </c>
      <c r="Z821" t="s">
        <v>39</v>
      </c>
      <c r="AA821" t="s">
        <v>68</v>
      </c>
      <c r="AB821" s="4">
        <v>44650</v>
      </c>
      <c r="AC821" t="s">
        <v>1792</v>
      </c>
      <c r="AD821" t="s">
        <v>37</v>
      </c>
      <c r="AE821" t="s">
        <v>45</v>
      </c>
      <c r="AF821" t="s">
        <v>223</v>
      </c>
      <c r="AG821" t="s">
        <v>46</v>
      </c>
      <c r="AH821" t="s">
        <v>45</v>
      </c>
      <c r="AI821" s="4">
        <v>44651</v>
      </c>
      <c r="AJ821" s="6">
        <f>IF(C821="","Sin Fecha Inicial",IF(AI821="","Sin Fecha Solucion",NETWORKDAYS.INTL(C821,AI821,1,FESTIVOS!$A$1:$A$17)-1))</f>
        <v>1</v>
      </c>
      <c r="AK821" s="5">
        <v>30</v>
      </c>
      <c r="AL821" s="5" t="s">
        <v>389</v>
      </c>
    </row>
    <row r="822" spans="1:38" x14ac:dyDescent="0.25">
      <c r="A822" t="s">
        <v>58</v>
      </c>
      <c r="B822">
        <v>2022002051</v>
      </c>
      <c r="C822" s="4">
        <v>44650</v>
      </c>
      <c r="D822" t="s">
        <v>40</v>
      </c>
      <c r="E822" t="s">
        <v>1765</v>
      </c>
      <c r="F822" t="s">
        <v>35</v>
      </c>
      <c r="G822" t="s">
        <v>41</v>
      </c>
      <c r="H822">
        <v>405698</v>
      </c>
      <c r="I822"/>
      <c r="J822"/>
      <c r="K822" s="4"/>
      <c r="L822"/>
      <c r="M822" t="s">
        <v>223</v>
      </c>
      <c r="N822"/>
      <c r="O822" t="s">
        <v>7</v>
      </c>
      <c r="P822"/>
      <c r="Q822" t="s">
        <v>2714</v>
      </c>
      <c r="R822" t="s">
        <v>223</v>
      </c>
      <c r="S822" t="s">
        <v>2715</v>
      </c>
      <c r="T822" t="s">
        <v>51</v>
      </c>
      <c r="U822" t="s">
        <v>2716</v>
      </c>
      <c r="V822" t="s">
        <v>43</v>
      </c>
      <c r="W822" t="s">
        <v>44</v>
      </c>
      <c r="X822" t="s">
        <v>44</v>
      </c>
      <c r="Y822" t="s">
        <v>44</v>
      </c>
      <c r="Z822" t="s">
        <v>39</v>
      </c>
      <c r="AA822" t="s">
        <v>68</v>
      </c>
      <c r="AB822" s="4">
        <v>44651</v>
      </c>
      <c r="AC822" t="s">
        <v>1792</v>
      </c>
      <c r="AD822" t="s">
        <v>37</v>
      </c>
      <c r="AE822" t="s">
        <v>45</v>
      </c>
      <c r="AF822" t="s">
        <v>223</v>
      </c>
      <c r="AG822" t="s">
        <v>46</v>
      </c>
      <c r="AH822" t="s">
        <v>45</v>
      </c>
      <c r="AI822" s="4">
        <v>44651</v>
      </c>
      <c r="AJ822" s="6">
        <f>IF(C822="","Sin Fecha Inicial",IF(AI822="","Sin Fecha Solucion",NETWORKDAYS.INTL(C822,AI822,1,FESTIVOS!$A$1:$A$17)-1))</f>
        <v>1</v>
      </c>
      <c r="AK822" s="5">
        <v>30</v>
      </c>
      <c r="AL822" s="5" t="s">
        <v>389</v>
      </c>
    </row>
    <row r="823" spans="1:38" x14ac:dyDescent="0.25">
      <c r="A823" t="s">
        <v>58</v>
      </c>
      <c r="B823">
        <v>2022002056</v>
      </c>
      <c r="C823" s="4">
        <v>44650</v>
      </c>
      <c r="D823" t="s">
        <v>40</v>
      </c>
      <c r="E823" t="s">
        <v>1765</v>
      </c>
      <c r="F823" t="s">
        <v>35</v>
      </c>
      <c r="G823" t="s">
        <v>41</v>
      </c>
      <c r="H823">
        <v>851525</v>
      </c>
      <c r="I823"/>
      <c r="J823"/>
      <c r="K823" s="4"/>
      <c r="L823"/>
      <c r="M823" t="s">
        <v>223</v>
      </c>
      <c r="N823"/>
      <c r="O823" t="s">
        <v>7</v>
      </c>
      <c r="P823"/>
      <c r="Q823" t="s">
        <v>2717</v>
      </c>
      <c r="R823" t="s">
        <v>223</v>
      </c>
      <c r="S823" t="s">
        <v>223</v>
      </c>
      <c r="T823" t="s">
        <v>62</v>
      </c>
      <c r="U823" t="s">
        <v>223</v>
      </c>
      <c r="V823" t="s">
        <v>43</v>
      </c>
      <c r="W823" t="s">
        <v>44</v>
      </c>
      <c r="X823" t="s">
        <v>44</v>
      </c>
      <c r="Y823" t="s">
        <v>44</v>
      </c>
      <c r="Z823" t="s">
        <v>39</v>
      </c>
      <c r="AA823" t="s">
        <v>68</v>
      </c>
      <c r="AB823" s="4">
        <v>44651</v>
      </c>
      <c r="AC823" t="s">
        <v>1792</v>
      </c>
      <c r="AD823" t="s">
        <v>37</v>
      </c>
      <c r="AE823" t="s">
        <v>45</v>
      </c>
      <c r="AF823" t="s">
        <v>223</v>
      </c>
      <c r="AG823" t="s">
        <v>46</v>
      </c>
      <c r="AH823" t="s">
        <v>45</v>
      </c>
      <c r="AI823" s="4">
        <v>44651</v>
      </c>
      <c r="AJ823" s="6">
        <f>IF(C823="","Sin Fecha Inicial",IF(AI823="","Sin Fecha Solucion",NETWORKDAYS.INTL(C823,AI823,1,FESTIVOS!$A$1:$A$17)-1))</f>
        <v>1</v>
      </c>
      <c r="AK823" s="5">
        <v>30</v>
      </c>
      <c r="AL823" s="5" t="s">
        <v>389</v>
      </c>
    </row>
    <row r="824" spans="1:38" x14ac:dyDescent="0.25">
      <c r="A824" t="s">
        <v>58</v>
      </c>
      <c r="B824">
        <v>2022002060</v>
      </c>
      <c r="C824" s="4">
        <v>44651</v>
      </c>
      <c r="D824" t="s">
        <v>40</v>
      </c>
      <c r="E824" t="s">
        <v>1792</v>
      </c>
      <c r="F824" t="s">
        <v>35</v>
      </c>
      <c r="G824" t="s">
        <v>41</v>
      </c>
      <c r="H824">
        <v>1124821</v>
      </c>
      <c r="I824"/>
      <c r="J824"/>
      <c r="K824" s="4"/>
      <c r="L824"/>
      <c r="M824" t="s">
        <v>223</v>
      </c>
      <c r="N824"/>
      <c r="O824" t="s">
        <v>7</v>
      </c>
      <c r="P824"/>
      <c r="Q824" t="s">
        <v>2695</v>
      </c>
      <c r="R824" t="s">
        <v>223</v>
      </c>
      <c r="S824" t="s">
        <v>223</v>
      </c>
      <c r="T824" t="s">
        <v>62</v>
      </c>
      <c r="U824" t="s">
        <v>223</v>
      </c>
      <c r="V824" t="s">
        <v>43</v>
      </c>
      <c r="W824" t="s">
        <v>44</v>
      </c>
      <c r="X824" t="s">
        <v>44</v>
      </c>
      <c r="Y824" t="s">
        <v>44</v>
      </c>
      <c r="Z824" t="s">
        <v>39</v>
      </c>
      <c r="AA824" t="s">
        <v>68</v>
      </c>
      <c r="AB824" s="4">
        <v>44651</v>
      </c>
      <c r="AC824" t="s">
        <v>1792</v>
      </c>
      <c r="AD824" t="s">
        <v>37</v>
      </c>
      <c r="AE824" t="s">
        <v>45</v>
      </c>
      <c r="AF824" t="s">
        <v>223</v>
      </c>
      <c r="AG824" t="s">
        <v>46</v>
      </c>
      <c r="AH824" t="s">
        <v>45</v>
      </c>
      <c r="AI824" s="4">
        <v>44651</v>
      </c>
      <c r="AJ824" s="6">
        <f>IF(C824="","Sin Fecha Inicial",IF(AI824="","Sin Fecha Solucion",NETWORKDAYS.INTL(C824,AI824,1,FESTIVOS!$A$1:$A$17)-1))</f>
        <v>0</v>
      </c>
      <c r="AK824" s="5">
        <v>30</v>
      </c>
      <c r="AL824" s="5" t="s">
        <v>389</v>
      </c>
    </row>
    <row r="825" spans="1:38" x14ac:dyDescent="0.25">
      <c r="A825" t="s">
        <v>58</v>
      </c>
      <c r="B825">
        <v>2022002073</v>
      </c>
      <c r="C825" s="4">
        <v>44651</v>
      </c>
      <c r="D825" t="s">
        <v>40</v>
      </c>
      <c r="E825" t="s">
        <v>1792</v>
      </c>
      <c r="F825" t="s">
        <v>35</v>
      </c>
      <c r="G825" t="s">
        <v>41</v>
      </c>
      <c r="H825">
        <v>911790</v>
      </c>
      <c r="I825">
        <v>20220150430</v>
      </c>
      <c r="J825"/>
      <c r="K825" s="4"/>
      <c r="L825"/>
      <c r="M825" t="s">
        <v>223</v>
      </c>
      <c r="N825"/>
      <c r="O825" t="s">
        <v>7</v>
      </c>
      <c r="P825">
        <v>94284184</v>
      </c>
      <c r="Q825" t="s">
        <v>2718</v>
      </c>
      <c r="R825" t="s">
        <v>223</v>
      </c>
      <c r="S825" t="s">
        <v>2719</v>
      </c>
      <c r="T825" t="s">
        <v>62</v>
      </c>
      <c r="U825" t="s">
        <v>2720</v>
      </c>
      <c r="V825" t="s">
        <v>43</v>
      </c>
      <c r="W825" t="s">
        <v>44</v>
      </c>
      <c r="X825" t="s">
        <v>44</v>
      </c>
      <c r="Y825" t="s">
        <v>44</v>
      </c>
      <c r="Z825" t="s">
        <v>39</v>
      </c>
      <c r="AA825" t="s">
        <v>77</v>
      </c>
      <c r="AB825" s="4">
        <v>44651</v>
      </c>
      <c r="AC825" t="s">
        <v>1792</v>
      </c>
      <c r="AD825" t="s">
        <v>37</v>
      </c>
      <c r="AE825" t="s">
        <v>45</v>
      </c>
      <c r="AF825" t="s">
        <v>223</v>
      </c>
      <c r="AG825" t="s">
        <v>46</v>
      </c>
      <c r="AH825" t="s">
        <v>45</v>
      </c>
      <c r="AI825" s="4">
        <v>44651</v>
      </c>
      <c r="AJ825" s="6">
        <f>IF(C825="","Sin Fecha Inicial",IF(AI825="","Sin Fecha Solucion",NETWORKDAYS.INTL(C825,AI825,1,FESTIVOS!$A$1:$A$17)-1))</f>
        <v>0</v>
      </c>
      <c r="AK825" s="5">
        <v>1</v>
      </c>
      <c r="AL825" s="5" t="str">
        <f>IF(AJ825&lt;=AK825,"CUMPLE","No cumple")</f>
        <v>CUMPLE</v>
      </c>
    </row>
    <row r="826" spans="1:38" x14ac:dyDescent="0.25">
      <c r="A826" t="s">
        <v>58</v>
      </c>
      <c r="B826">
        <v>2022001956</v>
      </c>
      <c r="C826" s="4">
        <v>44648</v>
      </c>
      <c r="D826" t="s">
        <v>79</v>
      </c>
      <c r="E826" t="s">
        <v>1715</v>
      </c>
      <c r="F826" t="s">
        <v>35</v>
      </c>
      <c r="G826" t="s">
        <v>49</v>
      </c>
      <c r="H826"/>
      <c r="I826"/>
      <c r="J826"/>
      <c r="K826" s="4"/>
      <c r="L826"/>
      <c r="M826" t="s">
        <v>223</v>
      </c>
      <c r="N826"/>
      <c r="O826" t="s">
        <v>50</v>
      </c>
      <c r="P826">
        <v>1130638879</v>
      </c>
      <c r="Q826" t="s">
        <v>2721</v>
      </c>
      <c r="R826" t="s">
        <v>2722</v>
      </c>
      <c r="S826" t="s">
        <v>2723</v>
      </c>
      <c r="T826" t="s">
        <v>84</v>
      </c>
      <c r="U826" t="s">
        <v>223</v>
      </c>
      <c r="V826" t="s">
        <v>43</v>
      </c>
      <c r="W826" t="s">
        <v>44</v>
      </c>
      <c r="X826" t="s">
        <v>44</v>
      </c>
      <c r="Y826" t="s">
        <v>44</v>
      </c>
      <c r="Z826" t="s">
        <v>39</v>
      </c>
      <c r="AA826" t="s">
        <v>131</v>
      </c>
      <c r="AB826" s="4">
        <v>44652</v>
      </c>
      <c r="AC826" t="s">
        <v>1823</v>
      </c>
      <c r="AD826" t="s">
        <v>2724</v>
      </c>
      <c r="AE826" t="s">
        <v>45</v>
      </c>
      <c r="AF826" t="s">
        <v>223</v>
      </c>
      <c r="AG826" t="s">
        <v>46</v>
      </c>
      <c r="AH826" t="s">
        <v>45</v>
      </c>
      <c r="AI826" s="4">
        <v>44652</v>
      </c>
      <c r="AJ826" s="6">
        <f>IF(C826="","Sin Fecha Inicial",IF(AI826="","Sin Fecha Solucion",NETWORKDAYS.INTL(C826,AI826,1,FESTIVOS!$A$1:$A$17)-1))</f>
        <v>4</v>
      </c>
      <c r="AK826" s="5">
        <v>1</v>
      </c>
      <c r="AL826" s="5" t="str">
        <f>IF(AJ826&lt;=AK826,"CUMPLE","No cumple")</f>
        <v>No cumple</v>
      </c>
    </row>
    <row r="827" spans="1:38" x14ac:dyDescent="0.25">
      <c r="A827" t="s">
        <v>58</v>
      </c>
      <c r="B827">
        <v>2022001977</v>
      </c>
      <c r="C827" s="4">
        <v>44649</v>
      </c>
      <c r="D827" t="s">
        <v>74</v>
      </c>
      <c r="E827" t="s">
        <v>1744</v>
      </c>
      <c r="F827" t="s">
        <v>35</v>
      </c>
      <c r="G827" t="s">
        <v>41</v>
      </c>
      <c r="H827">
        <v>1043707</v>
      </c>
      <c r="I827"/>
      <c r="J827"/>
      <c r="K827" s="4"/>
      <c r="L827"/>
      <c r="M827" t="s">
        <v>223</v>
      </c>
      <c r="N827"/>
      <c r="O827" t="s">
        <v>107</v>
      </c>
      <c r="P827">
        <v>31943665</v>
      </c>
      <c r="Q827" t="s">
        <v>2725</v>
      </c>
      <c r="R827" t="s">
        <v>223</v>
      </c>
      <c r="S827" t="s">
        <v>223</v>
      </c>
      <c r="T827" t="s">
        <v>71</v>
      </c>
      <c r="U827" t="s">
        <v>2726</v>
      </c>
      <c r="V827" t="s">
        <v>43</v>
      </c>
      <c r="W827" t="s">
        <v>44</v>
      </c>
      <c r="X827" t="s">
        <v>44</v>
      </c>
      <c r="Y827" t="s">
        <v>44</v>
      </c>
      <c r="Z827" t="s">
        <v>39</v>
      </c>
      <c r="AA827" t="s">
        <v>68</v>
      </c>
      <c r="AB827" s="4">
        <v>44651</v>
      </c>
      <c r="AC827" t="s">
        <v>1823</v>
      </c>
      <c r="AD827" t="s">
        <v>37</v>
      </c>
      <c r="AE827" t="s">
        <v>45</v>
      </c>
      <c r="AF827" t="s">
        <v>223</v>
      </c>
      <c r="AG827" t="s">
        <v>46</v>
      </c>
      <c r="AH827" t="s">
        <v>45</v>
      </c>
      <c r="AI827" s="4">
        <v>44651</v>
      </c>
      <c r="AJ827" s="6">
        <f>IF(C827="","Sin Fecha Inicial",IF(AI827="","Sin Fecha Solucion",NETWORKDAYS.INTL(C827,AI827,1,FESTIVOS!$A$1:$A$17)-1))</f>
        <v>2</v>
      </c>
      <c r="AK827" s="5">
        <v>1</v>
      </c>
      <c r="AL827" s="5" t="s">
        <v>389</v>
      </c>
    </row>
    <row r="828" spans="1:38" x14ac:dyDescent="0.25">
      <c r="A828" t="s">
        <v>58</v>
      </c>
      <c r="B828">
        <v>2022002001</v>
      </c>
      <c r="C828" s="4">
        <v>44649</v>
      </c>
      <c r="D828" t="s">
        <v>40</v>
      </c>
      <c r="E828" t="s">
        <v>1744</v>
      </c>
      <c r="F828" t="s">
        <v>35</v>
      </c>
      <c r="G828" t="s">
        <v>41</v>
      </c>
      <c r="H828">
        <v>1146203</v>
      </c>
      <c r="I828"/>
      <c r="J828"/>
      <c r="K828" s="4"/>
      <c r="L828"/>
      <c r="M828" t="s">
        <v>223</v>
      </c>
      <c r="N828"/>
      <c r="O828" t="s">
        <v>7</v>
      </c>
      <c r="P828">
        <v>66908469</v>
      </c>
      <c r="Q828" t="s">
        <v>2727</v>
      </c>
      <c r="R828" t="s">
        <v>223</v>
      </c>
      <c r="S828" t="s">
        <v>2728</v>
      </c>
      <c r="T828" t="s">
        <v>71</v>
      </c>
      <c r="U828" t="s">
        <v>2729</v>
      </c>
      <c r="V828" t="s">
        <v>43</v>
      </c>
      <c r="W828" t="s">
        <v>44</v>
      </c>
      <c r="X828" t="s">
        <v>44</v>
      </c>
      <c r="Y828" t="s">
        <v>44</v>
      </c>
      <c r="Z828" t="s">
        <v>39</v>
      </c>
      <c r="AA828" t="s">
        <v>68</v>
      </c>
      <c r="AB828" s="4">
        <v>44651</v>
      </c>
      <c r="AC828" t="s">
        <v>1823</v>
      </c>
      <c r="AD828" t="s">
        <v>37</v>
      </c>
      <c r="AE828" t="s">
        <v>45</v>
      </c>
      <c r="AF828" t="s">
        <v>223</v>
      </c>
      <c r="AG828" t="s">
        <v>46</v>
      </c>
      <c r="AH828" t="s">
        <v>45</v>
      </c>
      <c r="AI828" s="4">
        <v>44652</v>
      </c>
      <c r="AJ828" s="6">
        <f>IF(C828="","Sin Fecha Inicial",IF(AI828="","Sin Fecha Solucion",NETWORKDAYS.INTL(C828,AI828,1,FESTIVOS!$A$1:$A$17)-1))</f>
        <v>3</v>
      </c>
      <c r="AK828" s="5">
        <v>1</v>
      </c>
      <c r="AL828" s="5" t="s">
        <v>389</v>
      </c>
    </row>
    <row r="829" spans="1:38" x14ac:dyDescent="0.25">
      <c r="A829" t="s">
        <v>58</v>
      </c>
      <c r="B829">
        <v>2022002018</v>
      </c>
      <c r="C829" s="4">
        <v>44649</v>
      </c>
      <c r="D829" t="s">
        <v>38</v>
      </c>
      <c r="E829" t="s">
        <v>1744</v>
      </c>
      <c r="F829" t="s">
        <v>35</v>
      </c>
      <c r="G829" t="s">
        <v>41</v>
      </c>
      <c r="H829">
        <v>1145844</v>
      </c>
      <c r="I829">
        <v>20220221247</v>
      </c>
      <c r="J829"/>
      <c r="K829" s="4"/>
      <c r="L829"/>
      <c r="M829" t="s">
        <v>223</v>
      </c>
      <c r="N829"/>
      <c r="O829" t="s">
        <v>7</v>
      </c>
      <c r="P829"/>
      <c r="Q829" t="s">
        <v>2730</v>
      </c>
      <c r="R829" t="s">
        <v>223</v>
      </c>
      <c r="S829" t="s">
        <v>2731</v>
      </c>
      <c r="T829" t="s">
        <v>51</v>
      </c>
      <c r="U829" t="s">
        <v>223</v>
      </c>
      <c r="V829" t="s">
        <v>43</v>
      </c>
      <c r="W829" t="s">
        <v>44</v>
      </c>
      <c r="X829" t="s">
        <v>44</v>
      </c>
      <c r="Y829" t="s">
        <v>44</v>
      </c>
      <c r="Z829" t="s">
        <v>39</v>
      </c>
      <c r="AA829" t="s">
        <v>68</v>
      </c>
      <c r="AB829" s="4">
        <v>44652</v>
      </c>
      <c r="AC829" t="s">
        <v>1823</v>
      </c>
      <c r="AD829" t="s">
        <v>37</v>
      </c>
      <c r="AE829" t="s">
        <v>45</v>
      </c>
      <c r="AF829" t="s">
        <v>223</v>
      </c>
      <c r="AG829" t="s">
        <v>46</v>
      </c>
      <c r="AH829" t="s">
        <v>45</v>
      </c>
      <c r="AI829" s="4">
        <v>44652</v>
      </c>
      <c r="AJ829" s="6">
        <f>IF(C829="","Sin Fecha Inicial",IF(AI829="","Sin Fecha Solucion",NETWORKDAYS.INTL(C829,AI829,1,FESTIVOS!$A$1:$A$17)-1))</f>
        <v>3</v>
      </c>
      <c r="AK829" s="5">
        <v>1</v>
      </c>
      <c r="AL829" s="5" t="s">
        <v>389</v>
      </c>
    </row>
    <row r="830" spans="1:38" x14ac:dyDescent="0.25">
      <c r="A830" t="s">
        <v>58</v>
      </c>
      <c r="B830">
        <v>2022002023</v>
      </c>
      <c r="C830" s="4">
        <v>44650</v>
      </c>
      <c r="D830" t="s">
        <v>40</v>
      </c>
      <c r="E830" t="s">
        <v>1765</v>
      </c>
      <c r="F830" t="s">
        <v>35</v>
      </c>
      <c r="G830" t="s">
        <v>41</v>
      </c>
      <c r="H830">
        <v>882096</v>
      </c>
      <c r="I830">
        <v>20220266097</v>
      </c>
      <c r="J830"/>
      <c r="K830" s="4"/>
      <c r="L830"/>
      <c r="M830" t="s">
        <v>223</v>
      </c>
      <c r="N830"/>
      <c r="O830" t="s">
        <v>7</v>
      </c>
      <c r="P830">
        <v>1053828635</v>
      </c>
      <c r="Q830" t="s">
        <v>2732</v>
      </c>
      <c r="R830" t="s">
        <v>2733</v>
      </c>
      <c r="S830" t="s">
        <v>357</v>
      </c>
      <c r="T830" t="s">
        <v>62</v>
      </c>
      <c r="U830" t="s">
        <v>2598</v>
      </c>
      <c r="V830" t="s">
        <v>43</v>
      </c>
      <c r="W830" t="s">
        <v>44</v>
      </c>
      <c r="X830" t="s">
        <v>44</v>
      </c>
      <c r="Y830" t="s">
        <v>44</v>
      </c>
      <c r="Z830" t="s">
        <v>39</v>
      </c>
      <c r="AA830" t="s">
        <v>68</v>
      </c>
      <c r="AB830" s="4">
        <v>44652</v>
      </c>
      <c r="AC830" t="s">
        <v>1823</v>
      </c>
      <c r="AD830" t="s">
        <v>37</v>
      </c>
      <c r="AE830" t="s">
        <v>45</v>
      </c>
      <c r="AF830" t="s">
        <v>223</v>
      </c>
      <c r="AG830" t="s">
        <v>46</v>
      </c>
      <c r="AH830" t="s">
        <v>45</v>
      </c>
      <c r="AI830" s="4">
        <v>44652</v>
      </c>
      <c r="AJ830" s="6">
        <f>IF(C830="","Sin Fecha Inicial",IF(AI830="","Sin Fecha Solucion",NETWORKDAYS.INTL(C830,AI830,1,FESTIVOS!$A$1:$A$17)-1))</f>
        <v>2</v>
      </c>
      <c r="AK830" s="5">
        <v>30</v>
      </c>
      <c r="AL830" s="5" t="s">
        <v>389</v>
      </c>
    </row>
    <row r="831" spans="1:38" x14ac:dyDescent="0.25">
      <c r="A831" t="s">
        <v>58</v>
      </c>
      <c r="B831">
        <v>2022002024</v>
      </c>
      <c r="C831" s="4">
        <v>44650</v>
      </c>
      <c r="D831" t="s">
        <v>38</v>
      </c>
      <c r="E831" t="s">
        <v>1765</v>
      </c>
      <c r="F831" t="s">
        <v>35</v>
      </c>
      <c r="G831" t="s">
        <v>41</v>
      </c>
      <c r="H831">
        <v>296983</v>
      </c>
      <c r="I831"/>
      <c r="J831"/>
      <c r="K831" s="4"/>
      <c r="L831"/>
      <c r="M831" t="s">
        <v>223</v>
      </c>
      <c r="N831"/>
      <c r="O831" t="s">
        <v>7</v>
      </c>
      <c r="P831">
        <v>29939383</v>
      </c>
      <c r="Q831" t="s">
        <v>2734</v>
      </c>
      <c r="R831" t="s">
        <v>2735</v>
      </c>
      <c r="S831" t="s">
        <v>2736</v>
      </c>
      <c r="T831" t="s">
        <v>62</v>
      </c>
      <c r="U831" t="s">
        <v>223</v>
      </c>
      <c r="V831" t="s">
        <v>43</v>
      </c>
      <c r="W831" t="s">
        <v>44</v>
      </c>
      <c r="X831" t="s">
        <v>44</v>
      </c>
      <c r="Y831" t="s">
        <v>44</v>
      </c>
      <c r="Z831" t="s">
        <v>39</v>
      </c>
      <c r="AA831" t="s">
        <v>68</v>
      </c>
      <c r="AB831" s="4">
        <v>44652</v>
      </c>
      <c r="AC831" t="s">
        <v>1823</v>
      </c>
      <c r="AD831" t="s">
        <v>37</v>
      </c>
      <c r="AE831" t="s">
        <v>45</v>
      </c>
      <c r="AF831" t="s">
        <v>223</v>
      </c>
      <c r="AG831" t="s">
        <v>46</v>
      </c>
      <c r="AH831" t="s">
        <v>45</v>
      </c>
      <c r="AI831" s="4">
        <v>44652</v>
      </c>
      <c r="AJ831" s="6">
        <f>IF(C831="","Sin Fecha Inicial",IF(AI831="","Sin Fecha Solucion",NETWORKDAYS.INTL(C831,AI831,1,FESTIVOS!$A$1:$A$17)-1))</f>
        <v>2</v>
      </c>
      <c r="AK831" s="5">
        <v>30</v>
      </c>
      <c r="AL831" s="5" t="s">
        <v>389</v>
      </c>
    </row>
    <row r="832" spans="1:38" x14ac:dyDescent="0.25">
      <c r="A832" t="s">
        <v>58</v>
      </c>
      <c r="B832">
        <v>2022002032</v>
      </c>
      <c r="C832" s="4">
        <v>44650</v>
      </c>
      <c r="D832" t="s">
        <v>40</v>
      </c>
      <c r="E832" t="s">
        <v>1765</v>
      </c>
      <c r="F832" t="s">
        <v>35</v>
      </c>
      <c r="G832" t="s">
        <v>41</v>
      </c>
      <c r="H832">
        <v>1033730</v>
      </c>
      <c r="I832">
        <v>20210737586</v>
      </c>
      <c r="J832">
        <v>16992</v>
      </c>
      <c r="K832" s="4">
        <v>44459</v>
      </c>
      <c r="L832"/>
      <c r="M832" t="s">
        <v>223</v>
      </c>
      <c r="N832"/>
      <c r="O832" t="s">
        <v>7</v>
      </c>
      <c r="P832">
        <v>31566907</v>
      </c>
      <c r="Q832" t="s">
        <v>2737</v>
      </c>
      <c r="R832" t="s">
        <v>223</v>
      </c>
      <c r="S832" t="s">
        <v>2738</v>
      </c>
      <c r="T832" t="s">
        <v>71</v>
      </c>
      <c r="U832" t="s">
        <v>2739</v>
      </c>
      <c r="V832" t="s">
        <v>43</v>
      </c>
      <c r="W832" t="s">
        <v>44</v>
      </c>
      <c r="X832" t="s">
        <v>44</v>
      </c>
      <c r="Y832" t="s">
        <v>44</v>
      </c>
      <c r="Z832" t="s">
        <v>39</v>
      </c>
      <c r="AA832" t="s">
        <v>68</v>
      </c>
      <c r="AB832" s="4">
        <v>44652</v>
      </c>
      <c r="AC832" t="s">
        <v>1823</v>
      </c>
      <c r="AD832" t="s">
        <v>37</v>
      </c>
      <c r="AE832" t="s">
        <v>45</v>
      </c>
      <c r="AF832" t="s">
        <v>223</v>
      </c>
      <c r="AG832" t="s">
        <v>46</v>
      </c>
      <c r="AH832" t="s">
        <v>45</v>
      </c>
      <c r="AI832" s="4">
        <v>44652</v>
      </c>
      <c r="AJ832" s="6">
        <f>IF(C832="","Sin Fecha Inicial",IF(AI832="","Sin Fecha Solucion",NETWORKDAYS.INTL(C832,AI832,1,FESTIVOS!$A$1:$A$17)-1))</f>
        <v>2</v>
      </c>
      <c r="AK832" s="5">
        <v>30</v>
      </c>
      <c r="AL832" s="5" t="s">
        <v>389</v>
      </c>
    </row>
    <row r="833" spans="1:38" x14ac:dyDescent="0.25">
      <c r="A833" t="s">
        <v>58</v>
      </c>
      <c r="B833">
        <v>2022002064</v>
      </c>
      <c r="C833" s="4">
        <v>44651</v>
      </c>
      <c r="D833" t="s">
        <v>40</v>
      </c>
      <c r="E833" t="s">
        <v>1792</v>
      </c>
      <c r="F833" t="s">
        <v>35</v>
      </c>
      <c r="G833" t="s">
        <v>41</v>
      </c>
      <c r="H833">
        <v>47601</v>
      </c>
      <c r="I833">
        <v>20220368372</v>
      </c>
      <c r="J833"/>
      <c r="K833" s="4"/>
      <c r="L833"/>
      <c r="M833" t="s">
        <v>223</v>
      </c>
      <c r="N833"/>
      <c r="O833" t="s">
        <v>7</v>
      </c>
      <c r="P833">
        <v>42146763</v>
      </c>
      <c r="Q833" t="s">
        <v>2740</v>
      </c>
      <c r="R833" t="s">
        <v>2741</v>
      </c>
      <c r="S833" t="s">
        <v>2742</v>
      </c>
      <c r="T833" t="s">
        <v>62</v>
      </c>
      <c r="U833" t="s">
        <v>2743</v>
      </c>
      <c r="V833" t="s">
        <v>87</v>
      </c>
      <c r="W833" t="s">
        <v>44</v>
      </c>
      <c r="X833" t="s">
        <v>44</v>
      </c>
      <c r="Y833" t="s">
        <v>44</v>
      </c>
      <c r="Z833" t="s">
        <v>39</v>
      </c>
      <c r="AA833" t="s">
        <v>68</v>
      </c>
      <c r="AB833" s="4">
        <v>44652</v>
      </c>
      <c r="AC833" t="s">
        <v>1823</v>
      </c>
      <c r="AD833" t="s">
        <v>37</v>
      </c>
      <c r="AE833" t="s">
        <v>45</v>
      </c>
      <c r="AF833" t="s">
        <v>223</v>
      </c>
      <c r="AG833" t="s">
        <v>45</v>
      </c>
      <c r="AH833" t="s">
        <v>45</v>
      </c>
      <c r="AI833" s="4">
        <v>44652</v>
      </c>
      <c r="AJ833" s="6">
        <f>IF(C833="","Sin Fecha Inicial",IF(AI833="","Sin Fecha Solucion",NETWORKDAYS.INTL(C833,AI833,1,FESTIVOS!$A$1:$A$17)-1))</f>
        <v>1</v>
      </c>
      <c r="AK833" s="5">
        <v>30</v>
      </c>
      <c r="AL833" s="5" t="s">
        <v>389</v>
      </c>
    </row>
    <row r="834" spans="1:38" x14ac:dyDescent="0.25">
      <c r="A834" t="s">
        <v>58</v>
      </c>
      <c r="B834">
        <v>2022002070</v>
      </c>
      <c r="C834" s="4">
        <v>44651</v>
      </c>
      <c r="D834" t="s">
        <v>40</v>
      </c>
      <c r="E834" t="s">
        <v>1792</v>
      </c>
      <c r="F834" t="s">
        <v>35</v>
      </c>
      <c r="G834" t="s">
        <v>91</v>
      </c>
      <c r="H834">
        <v>19639</v>
      </c>
      <c r="I834">
        <v>20190437432</v>
      </c>
      <c r="J834"/>
      <c r="K834" s="4"/>
      <c r="L834"/>
      <c r="M834" t="s">
        <v>223</v>
      </c>
      <c r="N834"/>
      <c r="O834" t="s">
        <v>7</v>
      </c>
      <c r="P834">
        <v>1006187388</v>
      </c>
      <c r="Q834" t="s">
        <v>2744</v>
      </c>
      <c r="R834" t="s">
        <v>223</v>
      </c>
      <c r="S834" t="s">
        <v>2745</v>
      </c>
      <c r="T834" t="s">
        <v>62</v>
      </c>
      <c r="U834" t="s">
        <v>2746</v>
      </c>
      <c r="V834" t="s">
        <v>43</v>
      </c>
      <c r="W834" t="s">
        <v>44</v>
      </c>
      <c r="X834" t="s">
        <v>44</v>
      </c>
      <c r="Y834" t="s">
        <v>44</v>
      </c>
      <c r="Z834" t="s">
        <v>39</v>
      </c>
      <c r="AA834" t="s">
        <v>68</v>
      </c>
      <c r="AB834" s="4">
        <v>44653</v>
      </c>
      <c r="AC834" t="s">
        <v>1832</v>
      </c>
      <c r="AD834" t="s">
        <v>37</v>
      </c>
      <c r="AE834" t="s">
        <v>45</v>
      </c>
      <c r="AF834" t="s">
        <v>223</v>
      </c>
      <c r="AG834" t="s">
        <v>46</v>
      </c>
      <c r="AH834" t="s">
        <v>45</v>
      </c>
      <c r="AI834" s="4">
        <v>44653</v>
      </c>
      <c r="AJ834" s="6">
        <f>IF(C834="","Sin Fecha Inicial",IF(AI834="","Sin Fecha Solucion",NETWORKDAYS.INTL(C834,AI834,1,FESTIVOS!$A$1:$A$17)-1))</f>
        <v>1</v>
      </c>
      <c r="AK834" s="5">
        <v>30</v>
      </c>
      <c r="AL834" s="5" t="s">
        <v>389</v>
      </c>
    </row>
    <row r="835" spans="1:38" x14ac:dyDescent="0.25">
      <c r="A835" t="s">
        <v>58</v>
      </c>
      <c r="B835">
        <v>2022001932</v>
      </c>
      <c r="C835" s="4">
        <v>44648</v>
      </c>
      <c r="D835" t="s">
        <v>61</v>
      </c>
      <c r="E835" t="s">
        <v>1715</v>
      </c>
      <c r="F835" t="s">
        <v>35</v>
      </c>
      <c r="G835" t="s">
        <v>91</v>
      </c>
      <c r="H835">
        <v>1228</v>
      </c>
      <c r="I835">
        <v>20220274854</v>
      </c>
      <c r="J835"/>
      <c r="K835" s="4"/>
      <c r="L835"/>
      <c r="M835" t="s">
        <v>223</v>
      </c>
      <c r="N835"/>
      <c r="O835" t="s">
        <v>7</v>
      </c>
      <c r="P835">
        <v>51818962</v>
      </c>
      <c r="Q835" t="s">
        <v>2747</v>
      </c>
      <c r="R835" t="s">
        <v>223</v>
      </c>
      <c r="S835" t="s">
        <v>2748</v>
      </c>
      <c r="T835" t="s">
        <v>71</v>
      </c>
      <c r="U835" t="s">
        <v>2749</v>
      </c>
      <c r="V835" t="s">
        <v>43</v>
      </c>
      <c r="W835" t="s">
        <v>44</v>
      </c>
      <c r="X835" t="s">
        <v>44</v>
      </c>
      <c r="Y835" t="s">
        <v>44</v>
      </c>
      <c r="Z835" t="s">
        <v>39</v>
      </c>
      <c r="AA835" t="s">
        <v>68</v>
      </c>
      <c r="AB835" s="4">
        <v>44649</v>
      </c>
      <c r="AC835" t="s">
        <v>1842</v>
      </c>
      <c r="AD835" t="s">
        <v>37</v>
      </c>
      <c r="AE835" t="s">
        <v>45</v>
      </c>
      <c r="AF835" t="s">
        <v>223</v>
      </c>
      <c r="AG835" t="s">
        <v>46</v>
      </c>
      <c r="AH835" t="s">
        <v>45</v>
      </c>
      <c r="AI835" s="4">
        <v>44655</v>
      </c>
      <c r="AJ835" s="6">
        <f>IF(C835="","Sin Fecha Inicial",IF(AI835="","Sin Fecha Solucion",NETWORKDAYS.INTL(C835,AI835,1,FESTIVOS!$A$1:$A$17)-1))</f>
        <v>5</v>
      </c>
      <c r="AK835" s="5">
        <v>30</v>
      </c>
      <c r="AL835" s="5" t="s">
        <v>389</v>
      </c>
    </row>
    <row r="836" spans="1:38" x14ac:dyDescent="0.25">
      <c r="A836" t="s">
        <v>58</v>
      </c>
      <c r="B836">
        <v>2022002033</v>
      </c>
      <c r="C836" s="4">
        <v>44650</v>
      </c>
      <c r="D836" t="s">
        <v>61</v>
      </c>
      <c r="E836" t="s">
        <v>1765</v>
      </c>
      <c r="F836" t="s">
        <v>35</v>
      </c>
      <c r="G836" t="s">
        <v>91</v>
      </c>
      <c r="H836">
        <v>2989</v>
      </c>
      <c r="I836">
        <v>20170530461</v>
      </c>
      <c r="J836"/>
      <c r="K836" s="4"/>
      <c r="L836"/>
      <c r="M836" t="s">
        <v>223</v>
      </c>
      <c r="N836"/>
      <c r="O836" t="s">
        <v>7</v>
      </c>
      <c r="P836">
        <v>1144148706</v>
      </c>
      <c r="Q836" t="s">
        <v>2750</v>
      </c>
      <c r="R836" t="s">
        <v>223</v>
      </c>
      <c r="S836" t="s">
        <v>2751</v>
      </c>
      <c r="T836" t="s">
        <v>62</v>
      </c>
      <c r="U836" t="s">
        <v>2752</v>
      </c>
      <c r="V836" t="s">
        <v>87</v>
      </c>
      <c r="W836" t="s">
        <v>44</v>
      </c>
      <c r="X836" t="s">
        <v>44</v>
      </c>
      <c r="Y836" t="s">
        <v>44</v>
      </c>
      <c r="Z836" t="s">
        <v>39</v>
      </c>
      <c r="AA836" t="s">
        <v>68</v>
      </c>
      <c r="AB836" s="4">
        <v>44652</v>
      </c>
      <c r="AC836" t="s">
        <v>1842</v>
      </c>
      <c r="AD836" t="s">
        <v>37</v>
      </c>
      <c r="AE836" t="s">
        <v>45</v>
      </c>
      <c r="AF836" t="s">
        <v>223</v>
      </c>
      <c r="AG836" t="s">
        <v>45</v>
      </c>
      <c r="AH836" t="s">
        <v>45</v>
      </c>
      <c r="AI836" s="4">
        <v>44655</v>
      </c>
      <c r="AJ836" s="6">
        <f>IF(C836="","Sin Fecha Inicial",IF(AI836="","Sin Fecha Solucion",NETWORKDAYS.INTL(C836,AI836,1,FESTIVOS!$A$1:$A$17)-1))</f>
        <v>3</v>
      </c>
      <c r="AK836" s="5">
        <v>30</v>
      </c>
      <c r="AL836" s="5" t="s">
        <v>389</v>
      </c>
    </row>
    <row r="837" spans="1:38" x14ac:dyDescent="0.25">
      <c r="A837" t="s">
        <v>58</v>
      </c>
      <c r="B837">
        <v>2022001342</v>
      </c>
      <c r="C837" s="4">
        <v>44628</v>
      </c>
      <c r="D837" t="s">
        <v>103</v>
      </c>
      <c r="E837" t="s">
        <v>1378</v>
      </c>
      <c r="F837" t="s">
        <v>35</v>
      </c>
      <c r="G837" t="s">
        <v>41</v>
      </c>
      <c r="H837">
        <v>693649</v>
      </c>
      <c r="I837"/>
      <c r="J837"/>
      <c r="K837" s="4"/>
      <c r="L837"/>
      <c r="M837" t="s">
        <v>223</v>
      </c>
      <c r="N837"/>
      <c r="O837" t="s">
        <v>7</v>
      </c>
      <c r="P837">
        <v>29663166</v>
      </c>
      <c r="Q837" t="s">
        <v>2753</v>
      </c>
      <c r="R837" t="s">
        <v>223</v>
      </c>
      <c r="S837" t="s">
        <v>2754</v>
      </c>
      <c r="T837" t="s">
        <v>71</v>
      </c>
      <c r="U837" t="s">
        <v>2755</v>
      </c>
      <c r="V837" t="s">
        <v>52</v>
      </c>
      <c r="W837" t="s">
        <v>44</v>
      </c>
      <c r="X837" t="s">
        <v>44</v>
      </c>
      <c r="Y837" t="s">
        <v>44</v>
      </c>
      <c r="Z837" t="s">
        <v>39</v>
      </c>
      <c r="AA837" t="s">
        <v>1520</v>
      </c>
      <c r="AB837" s="4">
        <v>44659</v>
      </c>
      <c r="AC837" t="s">
        <v>2756</v>
      </c>
      <c r="AD837" t="s">
        <v>37</v>
      </c>
      <c r="AE837" t="s">
        <v>45</v>
      </c>
      <c r="AF837" t="s">
        <v>223</v>
      </c>
      <c r="AG837" t="s">
        <v>46</v>
      </c>
      <c r="AH837" t="s">
        <v>45</v>
      </c>
      <c r="AI837" s="4">
        <v>44659</v>
      </c>
      <c r="AJ837" s="6">
        <f>IF(C837="","Sin Fecha Inicial",IF(AI837="","Sin Fecha Solucion",NETWORKDAYS.INTL(C837,AI837,1,FESTIVOS!$A$1:$A$17)-1))</f>
        <v>22</v>
      </c>
      <c r="AK837" s="5">
        <v>1</v>
      </c>
      <c r="AL837" s="5" t="str">
        <f>IF(AJ837&lt;=AK837,"CUMPLE","No cumple")</f>
        <v>No cumple</v>
      </c>
    </row>
    <row r="838" spans="1:38" x14ac:dyDescent="0.25">
      <c r="A838" t="s">
        <v>58</v>
      </c>
      <c r="B838">
        <v>2022001829</v>
      </c>
      <c r="C838" s="4">
        <v>44645</v>
      </c>
      <c r="D838" t="s">
        <v>102</v>
      </c>
      <c r="E838" t="s">
        <v>1652</v>
      </c>
      <c r="F838" t="s">
        <v>35</v>
      </c>
      <c r="G838" t="s">
        <v>49</v>
      </c>
      <c r="H838"/>
      <c r="I838"/>
      <c r="J838"/>
      <c r="K838" s="4"/>
      <c r="L838"/>
      <c r="M838" t="s">
        <v>223</v>
      </c>
      <c r="N838"/>
      <c r="O838" t="s">
        <v>50</v>
      </c>
      <c r="P838">
        <v>16607217</v>
      </c>
      <c r="Q838" t="s">
        <v>178</v>
      </c>
      <c r="R838" t="s">
        <v>223</v>
      </c>
      <c r="S838" t="s">
        <v>2757</v>
      </c>
      <c r="T838" t="s">
        <v>117</v>
      </c>
      <c r="U838" t="s">
        <v>2758</v>
      </c>
      <c r="V838" t="s">
        <v>205</v>
      </c>
      <c r="W838" t="s">
        <v>223</v>
      </c>
      <c r="X838" t="s">
        <v>223</v>
      </c>
      <c r="Y838" t="s">
        <v>223</v>
      </c>
      <c r="Z838" t="s">
        <v>223</v>
      </c>
      <c r="AA838" t="s">
        <v>223</v>
      </c>
      <c r="AB838" s="4"/>
      <c r="AC838" t="s">
        <v>223</v>
      </c>
      <c r="AD838" t="s">
        <v>223</v>
      </c>
      <c r="AE838" t="s">
        <v>223</v>
      </c>
      <c r="AF838" t="s">
        <v>223</v>
      </c>
      <c r="AG838" t="s">
        <v>223</v>
      </c>
      <c r="AH838" t="s">
        <v>223</v>
      </c>
      <c r="AI838" s="37" t="s">
        <v>1865</v>
      </c>
      <c r="AJ838" s="6" t="s">
        <v>2767</v>
      </c>
      <c r="AK838" s="5">
        <v>1</v>
      </c>
      <c r="AL838" s="5" t="str">
        <f>IF(AJ838&lt;=AK838,"CUMPLE","No cumple")</f>
        <v>No cumple</v>
      </c>
    </row>
    <row r="839" spans="1:38" x14ac:dyDescent="0.25">
      <c r="A839" t="s">
        <v>58</v>
      </c>
      <c r="B839">
        <v>2022002042</v>
      </c>
      <c r="C839" s="4">
        <v>44650</v>
      </c>
      <c r="D839" t="s">
        <v>38</v>
      </c>
      <c r="E839" t="s">
        <v>1765</v>
      </c>
      <c r="F839" t="s">
        <v>35</v>
      </c>
      <c r="G839" t="s">
        <v>41</v>
      </c>
      <c r="H839">
        <v>409576</v>
      </c>
      <c r="I839">
        <v>20220364353</v>
      </c>
      <c r="J839"/>
      <c r="K839" s="4"/>
      <c r="L839"/>
      <c r="M839" t="s">
        <v>223</v>
      </c>
      <c r="N839"/>
      <c r="O839" t="s">
        <v>7</v>
      </c>
      <c r="P839"/>
      <c r="Q839" t="s">
        <v>223</v>
      </c>
      <c r="R839" t="s">
        <v>223</v>
      </c>
      <c r="S839" t="s">
        <v>2759</v>
      </c>
      <c r="T839" t="s">
        <v>51</v>
      </c>
      <c r="U839" t="s">
        <v>2760</v>
      </c>
      <c r="V839" t="s">
        <v>44</v>
      </c>
      <c r="W839" t="s">
        <v>44</v>
      </c>
      <c r="X839" t="s">
        <v>44</v>
      </c>
      <c r="Y839" t="s">
        <v>44</v>
      </c>
      <c r="Z839" t="s">
        <v>111</v>
      </c>
      <c r="AA839" t="s">
        <v>68</v>
      </c>
      <c r="AB839" s="4">
        <v>44653</v>
      </c>
      <c r="AC839" t="s">
        <v>1842</v>
      </c>
      <c r="AD839" t="s">
        <v>37</v>
      </c>
      <c r="AE839" t="s">
        <v>45</v>
      </c>
      <c r="AF839" t="s">
        <v>223</v>
      </c>
      <c r="AG839" t="s">
        <v>46</v>
      </c>
      <c r="AH839" t="s">
        <v>45</v>
      </c>
      <c r="AI839" s="37" t="s">
        <v>1865</v>
      </c>
      <c r="AJ839" s="6" t="s">
        <v>2767</v>
      </c>
      <c r="AK839" s="5">
        <v>1</v>
      </c>
      <c r="AL839" s="5" t="str">
        <f>IF(AJ839&lt;=AK839,"CUMPLE","No cumple")</f>
        <v>No cumple</v>
      </c>
    </row>
  </sheetData>
  <autoFilter ref="A1:AL839"/>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19" sqref="I19"/>
    </sheetView>
  </sheetViews>
  <sheetFormatPr baseColWidth="10" defaultRowHeight="15" x14ac:dyDescent="0.25"/>
  <cols>
    <col min="3" max="3" width="4.7109375" bestFit="1" customWidth="1"/>
    <col min="6" max="6" width="11.85546875" bestFit="1" customWidth="1"/>
  </cols>
  <sheetData>
    <row r="1" spans="1:8" x14ac:dyDescent="0.25">
      <c r="A1" s="11">
        <v>44562</v>
      </c>
    </row>
    <row r="2" spans="1:8" x14ac:dyDescent="0.25">
      <c r="A2" s="11">
        <v>44571</v>
      </c>
      <c r="B2" s="7" t="s">
        <v>373</v>
      </c>
      <c r="C2" s="7" t="s">
        <v>374</v>
      </c>
      <c r="D2" s="7" t="s">
        <v>375</v>
      </c>
      <c r="E2" s="7" t="s">
        <v>376</v>
      </c>
    </row>
    <row r="3" spans="1:8" x14ac:dyDescent="0.25">
      <c r="A3" s="11">
        <v>44641</v>
      </c>
      <c r="B3" s="8">
        <v>1</v>
      </c>
      <c r="C3" s="9" t="s">
        <v>377</v>
      </c>
      <c r="D3" s="8">
        <v>2022</v>
      </c>
      <c r="E3" s="10">
        <v>44562</v>
      </c>
      <c r="F3" s="4" t="s">
        <v>386</v>
      </c>
      <c r="G3" t="s">
        <v>386</v>
      </c>
      <c r="H3" t="str">
        <f>F3&amp;E3&amp;G3</f>
        <v>"44562"</v>
      </c>
    </row>
    <row r="4" spans="1:8" x14ac:dyDescent="0.25">
      <c r="A4" s="11">
        <v>44665</v>
      </c>
      <c r="B4" s="8">
        <v>10</v>
      </c>
      <c r="C4" s="9" t="s">
        <v>377</v>
      </c>
      <c r="D4" s="8">
        <v>2022</v>
      </c>
      <c r="E4" s="10">
        <v>44571</v>
      </c>
      <c r="F4" s="4"/>
    </row>
    <row r="5" spans="1:8" x14ac:dyDescent="0.25">
      <c r="A5" s="11">
        <v>44666</v>
      </c>
      <c r="B5" s="8">
        <v>21</v>
      </c>
      <c r="C5" s="9" t="s">
        <v>378</v>
      </c>
      <c r="D5" s="8">
        <v>2022</v>
      </c>
      <c r="E5" s="10">
        <v>44641</v>
      </c>
    </row>
    <row r="6" spans="1:8" x14ac:dyDescent="0.25">
      <c r="A6" s="11">
        <v>44704</v>
      </c>
      <c r="B6" s="8">
        <v>14</v>
      </c>
      <c r="C6" s="9" t="s">
        <v>379</v>
      </c>
      <c r="D6" s="8">
        <v>2022</v>
      </c>
      <c r="E6" s="10">
        <v>44665</v>
      </c>
    </row>
    <row r="7" spans="1:8" x14ac:dyDescent="0.25">
      <c r="A7" s="11">
        <v>44711</v>
      </c>
      <c r="B7" s="8">
        <v>15</v>
      </c>
      <c r="C7" s="9" t="s">
        <v>379</v>
      </c>
      <c r="D7" s="8">
        <v>2022</v>
      </c>
      <c r="E7" s="10">
        <v>44666</v>
      </c>
    </row>
    <row r="8" spans="1:8" x14ac:dyDescent="0.25">
      <c r="A8" s="11">
        <v>44732</v>
      </c>
      <c r="B8" s="8">
        <v>23</v>
      </c>
      <c r="C8" s="9" t="s">
        <v>380</v>
      </c>
      <c r="D8" s="8">
        <v>2022</v>
      </c>
      <c r="E8" s="10">
        <v>44704</v>
      </c>
    </row>
    <row r="9" spans="1:8" x14ac:dyDescent="0.25">
      <c r="A9" s="11">
        <v>44739</v>
      </c>
      <c r="B9" s="8">
        <v>30</v>
      </c>
      <c r="C9" s="9" t="s">
        <v>380</v>
      </c>
      <c r="D9" s="8">
        <v>2022</v>
      </c>
      <c r="E9" s="10">
        <v>44711</v>
      </c>
    </row>
    <row r="10" spans="1:8" x14ac:dyDescent="0.25">
      <c r="A10" s="11">
        <v>44746</v>
      </c>
      <c r="B10" s="8">
        <v>20</v>
      </c>
      <c r="C10" s="9" t="s">
        <v>381</v>
      </c>
      <c r="D10" s="8">
        <v>2022</v>
      </c>
      <c r="E10" s="10">
        <v>44732</v>
      </c>
    </row>
    <row r="11" spans="1:8" x14ac:dyDescent="0.25">
      <c r="A11" s="11">
        <v>44762</v>
      </c>
      <c r="B11" s="8">
        <v>27</v>
      </c>
      <c r="C11" s="9" t="s">
        <v>381</v>
      </c>
      <c r="D11" s="8">
        <v>2022</v>
      </c>
      <c r="E11" s="10">
        <v>44739</v>
      </c>
    </row>
    <row r="12" spans="1:8" x14ac:dyDescent="0.25">
      <c r="A12" s="11">
        <v>44788</v>
      </c>
      <c r="B12" s="8">
        <v>4</v>
      </c>
      <c r="C12" s="9" t="s">
        <v>382</v>
      </c>
      <c r="D12" s="8">
        <v>2022</v>
      </c>
      <c r="E12" s="10">
        <v>44746</v>
      </c>
    </row>
    <row r="13" spans="1:8" x14ac:dyDescent="0.25">
      <c r="A13" s="11">
        <v>44851</v>
      </c>
      <c r="B13" s="8">
        <v>20</v>
      </c>
      <c r="C13" s="9" t="s">
        <v>383</v>
      </c>
      <c r="D13" s="8">
        <v>2022</v>
      </c>
      <c r="E13" s="10">
        <v>44762</v>
      </c>
    </row>
    <row r="14" spans="1:8" x14ac:dyDescent="0.25">
      <c r="A14" s="11">
        <v>44872</v>
      </c>
      <c r="B14" s="8">
        <v>15</v>
      </c>
      <c r="C14" s="9" t="s">
        <v>384</v>
      </c>
      <c r="D14" s="8">
        <v>2022</v>
      </c>
      <c r="E14" s="10">
        <v>44788</v>
      </c>
    </row>
    <row r="15" spans="1:8" x14ac:dyDescent="0.25">
      <c r="A15" s="11">
        <v>44879</v>
      </c>
      <c r="B15" s="8">
        <v>17</v>
      </c>
      <c r="C15" s="9" t="s">
        <v>385</v>
      </c>
      <c r="D15" s="8">
        <v>2022</v>
      </c>
      <c r="E15" s="10">
        <v>44851</v>
      </c>
    </row>
    <row r="16" spans="1:8" x14ac:dyDescent="0.25">
      <c r="A16" s="11">
        <v>44903</v>
      </c>
      <c r="B16" s="8">
        <v>7</v>
      </c>
      <c r="C16" s="9">
        <v>11</v>
      </c>
      <c r="D16" s="8">
        <v>2022</v>
      </c>
      <c r="E16" s="10">
        <v>44872</v>
      </c>
    </row>
    <row r="17" spans="1:5" x14ac:dyDescent="0.25">
      <c r="A17" s="11">
        <v>44920</v>
      </c>
      <c r="B17" s="8">
        <v>14</v>
      </c>
      <c r="C17" s="9">
        <v>11</v>
      </c>
      <c r="D17" s="8">
        <v>2022</v>
      </c>
      <c r="E17" s="10">
        <v>44879</v>
      </c>
    </row>
    <row r="18" spans="1:5" x14ac:dyDescent="0.25">
      <c r="B18" s="8">
        <v>8</v>
      </c>
      <c r="C18" s="9">
        <v>12</v>
      </c>
      <c r="D18" s="8">
        <v>2022</v>
      </c>
      <c r="E18" s="10">
        <v>44903</v>
      </c>
    </row>
    <row r="19" spans="1:5" x14ac:dyDescent="0.25">
      <c r="B19" s="8">
        <v>25</v>
      </c>
      <c r="C19" s="9">
        <v>12</v>
      </c>
      <c r="D19" s="8">
        <v>2022</v>
      </c>
      <c r="E19" s="10">
        <v>44920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0"/>
  <sheetViews>
    <sheetView workbookViewId="0">
      <selection activeCell="B8" sqref="B7:B8"/>
    </sheetView>
  </sheetViews>
  <sheetFormatPr baseColWidth="10" defaultRowHeight="15" x14ac:dyDescent="0.25"/>
  <cols>
    <col min="1" max="1" width="39.28515625" bestFit="1" customWidth="1"/>
    <col min="2" max="2" width="55.140625" customWidth="1"/>
    <col min="3" max="3" width="31.85546875" bestFit="1" customWidth="1"/>
    <col min="4" max="5" width="12.5703125" bestFit="1" customWidth="1"/>
  </cols>
  <sheetData>
    <row r="3" spans="1:4" x14ac:dyDescent="0.25">
      <c r="A3" s="23" t="s">
        <v>2763</v>
      </c>
      <c r="B3" s="23" t="s">
        <v>388</v>
      </c>
      <c r="C3" s="20"/>
      <c r="D3" s="21"/>
    </row>
    <row r="4" spans="1:4" x14ac:dyDescent="0.25">
      <c r="A4" s="23" t="s">
        <v>0</v>
      </c>
      <c r="B4" s="19" t="s">
        <v>2761</v>
      </c>
      <c r="C4" s="30" t="s">
        <v>2769</v>
      </c>
      <c r="D4" s="26" t="s">
        <v>2762</v>
      </c>
    </row>
    <row r="5" spans="1:4" x14ac:dyDescent="0.25">
      <c r="A5" s="19" t="s">
        <v>47</v>
      </c>
      <c r="B5" s="31">
        <v>520</v>
      </c>
      <c r="C5" s="32"/>
      <c r="D5" s="27">
        <v>520</v>
      </c>
    </row>
    <row r="6" spans="1:4" x14ac:dyDescent="0.25">
      <c r="A6" s="24" t="s">
        <v>196</v>
      </c>
      <c r="B6" s="33">
        <v>8</v>
      </c>
      <c r="C6" s="34"/>
      <c r="D6" s="28">
        <v>8</v>
      </c>
    </row>
    <row r="7" spans="1:4" x14ac:dyDescent="0.25">
      <c r="A7" s="24" t="s">
        <v>58</v>
      </c>
      <c r="B7" s="33">
        <v>308</v>
      </c>
      <c r="C7" s="34">
        <v>2</v>
      </c>
      <c r="D7" s="28">
        <v>310</v>
      </c>
    </row>
    <row r="8" spans="1:4" x14ac:dyDescent="0.25">
      <c r="A8" s="25" t="s">
        <v>2762</v>
      </c>
      <c r="B8" s="35">
        <v>836</v>
      </c>
      <c r="C8" s="36">
        <v>2</v>
      </c>
      <c r="D8" s="29">
        <v>838</v>
      </c>
    </row>
    <row r="19" spans="1:3" x14ac:dyDescent="0.25">
      <c r="A19" s="23" t="s">
        <v>2770</v>
      </c>
      <c r="B19" s="20"/>
      <c r="C19" s="26"/>
    </row>
    <row r="20" spans="1:3" x14ac:dyDescent="0.25">
      <c r="A20" s="23" t="s">
        <v>0</v>
      </c>
      <c r="B20" s="23" t="s">
        <v>22</v>
      </c>
      <c r="C20" s="26" t="s">
        <v>2764</v>
      </c>
    </row>
    <row r="21" spans="1:3" x14ac:dyDescent="0.25">
      <c r="A21" s="19" t="s">
        <v>47</v>
      </c>
      <c r="B21" s="19" t="s">
        <v>53</v>
      </c>
      <c r="C21" s="27">
        <v>333</v>
      </c>
    </row>
    <row r="22" spans="1:3" x14ac:dyDescent="0.25">
      <c r="A22" s="22"/>
      <c r="B22" s="24" t="s">
        <v>125</v>
      </c>
      <c r="C22" s="28">
        <v>75</v>
      </c>
    </row>
    <row r="23" spans="1:3" x14ac:dyDescent="0.25">
      <c r="A23" s="22"/>
      <c r="B23" s="24" t="s">
        <v>257</v>
      </c>
      <c r="C23" s="28">
        <v>17</v>
      </c>
    </row>
    <row r="24" spans="1:3" x14ac:dyDescent="0.25">
      <c r="A24" s="22"/>
      <c r="B24" s="24" t="s">
        <v>85</v>
      </c>
      <c r="C24" s="28">
        <v>15</v>
      </c>
    </row>
    <row r="25" spans="1:3" x14ac:dyDescent="0.25">
      <c r="A25" s="22"/>
      <c r="B25" s="24" t="s">
        <v>104</v>
      </c>
      <c r="C25" s="28">
        <v>13</v>
      </c>
    </row>
    <row r="26" spans="1:3" x14ac:dyDescent="0.25">
      <c r="A26" s="22"/>
      <c r="B26" s="24" t="s">
        <v>72</v>
      </c>
      <c r="C26" s="28">
        <v>12</v>
      </c>
    </row>
    <row r="27" spans="1:3" x14ac:dyDescent="0.25">
      <c r="A27" s="22"/>
      <c r="B27" s="24" t="s">
        <v>134</v>
      </c>
      <c r="C27" s="28">
        <v>9</v>
      </c>
    </row>
    <row r="28" spans="1:3" x14ac:dyDescent="0.25">
      <c r="A28" s="22"/>
      <c r="B28" s="24" t="s">
        <v>75</v>
      </c>
      <c r="C28" s="28">
        <v>7</v>
      </c>
    </row>
    <row r="29" spans="1:3" x14ac:dyDescent="0.25">
      <c r="A29" s="22"/>
      <c r="B29" s="24" t="s">
        <v>96</v>
      </c>
      <c r="C29" s="28">
        <v>5</v>
      </c>
    </row>
    <row r="30" spans="1:3" x14ac:dyDescent="0.25">
      <c r="A30" s="22"/>
      <c r="B30" s="24" t="s">
        <v>139</v>
      </c>
      <c r="C30" s="28">
        <v>4</v>
      </c>
    </row>
    <row r="31" spans="1:3" x14ac:dyDescent="0.25">
      <c r="A31" s="22"/>
      <c r="B31" s="24" t="s">
        <v>88</v>
      </c>
      <c r="C31" s="28">
        <v>4</v>
      </c>
    </row>
    <row r="32" spans="1:3" x14ac:dyDescent="0.25">
      <c r="A32" s="22"/>
      <c r="B32" s="24" t="s">
        <v>141</v>
      </c>
      <c r="C32" s="28">
        <v>3</v>
      </c>
    </row>
    <row r="33" spans="1:3" x14ac:dyDescent="0.25">
      <c r="A33" s="22"/>
      <c r="B33" s="24" t="s">
        <v>148</v>
      </c>
      <c r="C33" s="28">
        <v>3</v>
      </c>
    </row>
    <row r="34" spans="1:3" x14ac:dyDescent="0.25">
      <c r="A34" s="22"/>
      <c r="B34" s="24" t="s">
        <v>155</v>
      </c>
      <c r="C34" s="28">
        <v>2</v>
      </c>
    </row>
    <row r="35" spans="1:3" x14ac:dyDescent="0.25">
      <c r="A35" s="22"/>
      <c r="B35" s="24" t="s">
        <v>171</v>
      </c>
      <c r="C35" s="28">
        <v>1</v>
      </c>
    </row>
    <row r="36" spans="1:3" x14ac:dyDescent="0.25">
      <c r="A36" s="22"/>
      <c r="B36" s="24" t="s">
        <v>67</v>
      </c>
      <c r="C36" s="28">
        <v>1</v>
      </c>
    </row>
    <row r="37" spans="1:3" x14ac:dyDescent="0.25">
      <c r="A37" s="22"/>
      <c r="B37" s="24" t="s">
        <v>92</v>
      </c>
      <c r="C37" s="28">
        <v>1</v>
      </c>
    </row>
    <row r="38" spans="1:3" x14ac:dyDescent="0.25">
      <c r="A38" s="22"/>
      <c r="B38" s="24" t="s">
        <v>119</v>
      </c>
      <c r="C38" s="28">
        <v>1</v>
      </c>
    </row>
    <row r="39" spans="1:3" x14ac:dyDescent="0.25">
      <c r="A39" s="22"/>
      <c r="B39" s="24" t="s">
        <v>189</v>
      </c>
      <c r="C39" s="28">
        <v>1</v>
      </c>
    </row>
    <row r="40" spans="1:3" x14ac:dyDescent="0.25">
      <c r="A40" s="22"/>
      <c r="B40" s="24" t="s">
        <v>129</v>
      </c>
      <c r="C40" s="28">
        <v>1</v>
      </c>
    </row>
    <row r="41" spans="1:3" x14ac:dyDescent="0.25">
      <c r="A41" s="22"/>
      <c r="B41" s="24" t="s">
        <v>152</v>
      </c>
      <c r="C41" s="28">
        <v>1</v>
      </c>
    </row>
    <row r="42" spans="1:3" x14ac:dyDescent="0.25">
      <c r="A42" s="22"/>
      <c r="B42" s="24" t="s">
        <v>120</v>
      </c>
      <c r="C42" s="28">
        <v>1</v>
      </c>
    </row>
    <row r="43" spans="1:3" x14ac:dyDescent="0.25">
      <c r="A43" s="22"/>
      <c r="B43" s="24" t="s">
        <v>121</v>
      </c>
      <c r="C43" s="28">
        <v>1</v>
      </c>
    </row>
    <row r="44" spans="1:3" x14ac:dyDescent="0.25">
      <c r="A44" s="22"/>
      <c r="B44" s="24" t="s">
        <v>143</v>
      </c>
      <c r="C44" s="28">
        <v>1</v>
      </c>
    </row>
    <row r="45" spans="1:3" x14ac:dyDescent="0.25">
      <c r="A45" s="22"/>
      <c r="B45" s="24" t="s">
        <v>133</v>
      </c>
      <c r="C45" s="28">
        <v>1</v>
      </c>
    </row>
    <row r="46" spans="1:3" x14ac:dyDescent="0.25">
      <c r="A46" s="22"/>
      <c r="B46" s="24" t="s">
        <v>208</v>
      </c>
      <c r="C46" s="28">
        <v>1</v>
      </c>
    </row>
    <row r="47" spans="1:3" x14ac:dyDescent="0.25">
      <c r="A47" s="22"/>
      <c r="B47" s="24" t="s">
        <v>313</v>
      </c>
      <c r="C47" s="28">
        <v>1</v>
      </c>
    </row>
    <row r="48" spans="1:3" x14ac:dyDescent="0.25">
      <c r="A48" s="22"/>
      <c r="B48" s="24" t="s">
        <v>130</v>
      </c>
      <c r="C48" s="28">
        <v>1</v>
      </c>
    </row>
    <row r="49" spans="1:3" x14ac:dyDescent="0.25">
      <c r="A49" s="22"/>
      <c r="B49" s="24" t="s">
        <v>2765</v>
      </c>
      <c r="C49" s="28">
        <v>1</v>
      </c>
    </row>
    <row r="50" spans="1:3" x14ac:dyDescent="0.25">
      <c r="A50" s="22"/>
      <c r="B50" s="24" t="s">
        <v>154</v>
      </c>
      <c r="C50" s="28">
        <v>1</v>
      </c>
    </row>
    <row r="51" spans="1:3" x14ac:dyDescent="0.25">
      <c r="A51" s="22"/>
      <c r="B51" s="24" t="s">
        <v>97</v>
      </c>
      <c r="C51" s="28">
        <v>1</v>
      </c>
    </row>
    <row r="52" spans="1:3" x14ac:dyDescent="0.25">
      <c r="A52" s="22"/>
      <c r="B52" s="24" t="s">
        <v>199</v>
      </c>
      <c r="C52" s="28">
        <v>1</v>
      </c>
    </row>
    <row r="53" spans="1:3" x14ac:dyDescent="0.25">
      <c r="A53" s="19" t="s">
        <v>2771</v>
      </c>
      <c r="B53" s="20"/>
      <c r="C53" s="27">
        <v>520</v>
      </c>
    </row>
    <row r="54" spans="1:3" x14ac:dyDescent="0.25">
      <c r="A54" s="19" t="s">
        <v>196</v>
      </c>
      <c r="B54" s="19" t="s">
        <v>88</v>
      </c>
      <c r="C54" s="27">
        <v>7</v>
      </c>
    </row>
    <row r="55" spans="1:3" x14ac:dyDescent="0.25">
      <c r="A55" s="22"/>
      <c r="B55" s="24" t="s">
        <v>1889</v>
      </c>
      <c r="C55" s="28">
        <v>1</v>
      </c>
    </row>
    <row r="56" spans="1:3" x14ac:dyDescent="0.25">
      <c r="A56" s="19" t="s">
        <v>2772</v>
      </c>
      <c r="B56" s="20"/>
      <c r="C56" s="27">
        <v>8</v>
      </c>
    </row>
    <row r="57" spans="1:3" x14ac:dyDescent="0.25">
      <c r="A57" s="19" t="s">
        <v>58</v>
      </c>
      <c r="B57" s="19" t="s">
        <v>72</v>
      </c>
      <c r="C57" s="27">
        <v>67</v>
      </c>
    </row>
    <row r="58" spans="1:3" x14ac:dyDescent="0.25">
      <c r="A58" s="22"/>
      <c r="B58" s="24" t="s">
        <v>88</v>
      </c>
      <c r="C58" s="28">
        <v>47</v>
      </c>
    </row>
    <row r="59" spans="1:3" x14ac:dyDescent="0.25">
      <c r="A59" s="22"/>
      <c r="B59" s="24" t="s">
        <v>69</v>
      </c>
      <c r="C59" s="28">
        <v>37</v>
      </c>
    </row>
    <row r="60" spans="1:3" x14ac:dyDescent="0.25">
      <c r="A60" s="22"/>
      <c r="B60" s="24" t="s">
        <v>92</v>
      </c>
      <c r="C60" s="28">
        <v>20</v>
      </c>
    </row>
    <row r="61" spans="1:3" x14ac:dyDescent="0.25">
      <c r="A61" s="22"/>
      <c r="B61" s="24" t="s">
        <v>63</v>
      </c>
      <c r="C61" s="28">
        <v>14</v>
      </c>
    </row>
    <row r="62" spans="1:3" x14ac:dyDescent="0.25">
      <c r="A62" s="22"/>
      <c r="B62" s="24" t="s">
        <v>121</v>
      </c>
      <c r="C62" s="28">
        <v>14</v>
      </c>
    </row>
    <row r="63" spans="1:3" x14ac:dyDescent="0.25">
      <c r="A63" s="22"/>
      <c r="B63" s="24" t="s">
        <v>67</v>
      </c>
      <c r="C63" s="28">
        <v>13</v>
      </c>
    </row>
    <row r="64" spans="1:3" x14ac:dyDescent="0.25">
      <c r="A64" s="22"/>
      <c r="B64" s="24" t="s">
        <v>189</v>
      </c>
      <c r="C64" s="28">
        <v>12</v>
      </c>
    </row>
    <row r="65" spans="1:3" x14ac:dyDescent="0.25">
      <c r="A65" s="22"/>
      <c r="B65" s="24" t="s">
        <v>78</v>
      </c>
      <c r="C65" s="28">
        <v>8</v>
      </c>
    </row>
    <row r="66" spans="1:3" x14ac:dyDescent="0.25">
      <c r="A66" s="22"/>
      <c r="B66" s="24" t="s">
        <v>100</v>
      </c>
      <c r="C66" s="28">
        <v>7</v>
      </c>
    </row>
    <row r="67" spans="1:3" x14ac:dyDescent="0.25">
      <c r="A67" s="22"/>
      <c r="B67" s="24" t="s">
        <v>159</v>
      </c>
      <c r="C67" s="28">
        <v>6</v>
      </c>
    </row>
    <row r="68" spans="1:3" x14ac:dyDescent="0.25">
      <c r="A68" s="22"/>
      <c r="B68" s="24" t="s">
        <v>75</v>
      </c>
      <c r="C68" s="28">
        <v>6</v>
      </c>
    </row>
    <row r="69" spans="1:3" x14ac:dyDescent="0.25">
      <c r="A69" s="22"/>
      <c r="B69" s="24" t="s">
        <v>64</v>
      </c>
      <c r="C69" s="28">
        <v>5</v>
      </c>
    </row>
    <row r="70" spans="1:3" x14ac:dyDescent="0.25">
      <c r="A70" s="22"/>
      <c r="B70" s="24" t="s">
        <v>106</v>
      </c>
      <c r="C70" s="28">
        <v>5</v>
      </c>
    </row>
    <row r="71" spans="1:3" x14ac:dyDescent="0.25">
      <c r="A71" s="22"/>
      <c r="B71" s="24" t="s">
        <v>151</v>
      </c>
      <c r="C71" s="28">
        <v>4</v>
      </c>
    </row>
    <row r="72" spans="1:3" x14ac:dyDescent="0.25">
      <c r="A72" s="22"/>
      <c r="B72" s="24" t="s">
        <v>57</v>
      </c>
      <c r="C72" s="28">
        <v>4</v>
      </c>
    </row>
    <row r="73" spans="1:3" x14ac:dyDescent="0.25">
      <c r="A73" s="22"/>
      <c r="B73" s="24" t="s">
        <v>83</v>
      </c>
      <c r="C73" s="28">
        <v>4</v>
      </c>
    </row>
    <row r="74" spans="1:3" x14ac:dyDescent="0.25">
      <c r="A74" s="22"/>
      <c r="B74" s="24" t="s">
        <v>94</v>
      </c>
      <c r="C74" s="28">
        <v>3</v>
      </c>
    </row>
    <row r="75" spans="1:3" x14ac:dyDescent="0.25">
      <c r="A75" s="22"/>
      <c r="B75" s="24" t="s">
        <v>93</v>
      </c>
      <c r="C75" s="28">
        <v>3</v>
      </c>
    </row>
    <row r="76" spans="1:3" x14ac:dyDescent="0.25">
      <c r="A76" s="22"/>
      <c r="B76" s="24" t="s">
        <v>109</v>
      </c>
      <c r="C76" s="28">
        <v>2</v>
      </c>
    </row>
    <row r="77" spans="1:3" x14ac:dyDescent="0.25">
      <c r="A77" s="22"/>
      <c r="B77" s="24" t="s">
        <v>105</v>
      </c>
      <c r="C77" s="28">
        <v>2</v>
      </c>
    </row>
    <row r="78" spans="1:3" x14ac:dyDescent="0.25">
      <c r="A78" s="22"/>
      <c r="B78" s="24" t="s">
        <v>81</v>
      </c>
      <c r="C78" s="28">
        <v>2</v>
      </c>
    </row>
    <row r="79" spans="1:3" x14ac:dyDescent="0.25">
      <c r="A79" s="22"/>
      <c r="B79" s="24" t="s">
        <v>127</v>
      </c>
      <c r="C79" s="28">
        <v>2</v>
      </c>
    </row>
    <row r="80" spans="1:3" x14ac:dyDescent="0.25">
      <c r="A80" s="22"/>
      <c r="B80" s="24" t="s">
        <v>214</v>
      </c>
      <c r="C80" s="28">
        <v>2</v>
      </c>
    </row>
    <row r="81" spans="1:3" x14ac:dyDescent="0.25">
      <c r="A81" s="22"/>
      <c r="B81" s="24" t="s">
        <v>118</v>
      </c>
      <c r="C81" s="28">
        <v>2</v>
      </c>
    </row>
    <row r="82" spans="1:3" x14ac:dyDescent="0.25">
      <c r="A82" s="22"/>
      <c r="B82" s="24" t="s">
        <v>119</v>
      </c>
      <c r="C82" s="28">
        <v>2</v>
      </c>
    </row>
    <row r="83" spans="1:3" x14ac:dyDescent="0.25">
      <c r="A83" s="22"/>
      <c r="B83" s="24" t="s">
        <v>96</v>
      </c>
      <c r="C83" s="28">
        <v>2</v>
      </c>
    </row>
    <row r="84" spans="1:3" x14ac:dyDescent="0.25">
      <c r="A84" s="22"/>
      <c r="B84" s="24" t="s">
        <v>150</v>
      </c>
      <c r="C84" s="28">
        <v>1</v>
      </c>
    </row>
    <row r="85" spans="1:3" x14ac:dyDescent="0.25">
      <c r="A85" s="22"/>
      <c r="B85" s="24" t="s">
        <v>115</v>
      </c>
      <c r="C85" s="28">
        <v>1</v>
      </c>
    </row>
    <row r="86" spans="1:3" x14ac:dyDescent="0.25">
      <c r="A86" s="22"/>
      <c r="B86" s="24" t="s">
        <v>89</v>
      </c>
      <c r="C86" s="28">
        <v>1</v>
      </c>
    </row>
    <row r="87" spans="1:3" x14ac:dyDescent="0.25">
      <c r="A87" s="22"/>
      <c r="B87" s="24" t="s">
        <v>114</v>
      </c>
      <c r="C87" s="28">
        <v>1</v>
      </c>
    </row>
    <row r="88" spans="1:3" x14ac:dyDescent="0.25">
      <c r="A88" s="22"/>
      <c r="B88" s="24" t="s">
        <v>2643</v>
      </c>
      <c r="C88" s="28">
        <v>1</v>
      </c>
    </row>
    <row r="89" spans="1:3" x14ac:dyDescent="0.25">
      <c r="A89" s="22"/>
      <c r="B89" s="24" t="s">
        <v>2774</v>
      </c>
      <c r="C89" s="28">
        <v>1</v>
      </c>
    </row>
    <row r="90" spans="1:3" x14ac:dyDescent="0.25">
      <c r="A90" s="22"/>
      <c r="B90" s="24" t="s">
        <v>44</v>
      </c>
      <c r="C90" s="28">
        <v>1</v>
      </c>
    </row>
    <row r="91" spans="1:3" x14ac:dyDescent="0.25">
      <c r="A91" s="22"/>
      <c r="B91" s="24" t="s">
        <v>200</v>
      </c>
      <c r="C91" s="28">
        <v>1</v>
      </c>
    </row>
    <row r="92" spans="1:3" x14ac:dyDescent="0.25">
      <c r="A92" s="22"/>
      <c r="B92" s="24" t="s">
        <v>145</v>
      </c>
      <c r="C92" s="28">
        <v>1</v>
      </c>
    </row>
    <row r="93" spans="1:3" x14ac:dyDescent="0.25">
      <c r="A93" s="22"/>
      <c r="B93" s="24" t="s">
        <v>158</v>
      </c>
      <c r="C93" s="28">
        <v>1</v>
      </c>
    </row>
    <row r="94" spans="1:3" x14ac:dyDescent="0.25">
      <c r="A94" s="22"/>
      <c r="B94" s="24" t="s">
        <v>235</v>
      </c>
      <c r="C94" s="28">
        <v>1</v>
      </c>
    </row>
    <row r="95" spans="1:3" x14ac:dyDescent="0.25">
      <c r="A95" s="22"/>
      <c r="B95" s="24" t="s">
        <v>2462</v>
      </c>
      <c r="C95" s="28">
        <v>1</v>
      </c>
    </row>
    <row r="96" spans="1:3" x14ac:dyDescent="0.25">
      <c r="A96" s="22"/>
      <c r="B96" s="24" t="s">
        <v>234</v>
      </c>
      <c r="C96" s="28">
        <v>1</v>
      </c>
    </row>
    <row r="97" spans="1:3" x14ac:dyDescent="0.25">
      <c r="A97" s="22"/>
      <c r="B97" s="24" t="s">
        <v>132</v>
      </c>
      <c r="C97" s="28">
        <v>1</v>
      </c>
    </row>
    <row r="98" spans="1:3" x14ac:dyDescent="0.25">
      <c r="A98" s="22"/>
      <c r="B98" s="24" t="s">
        <v>133</v>
      </c>
      <c r="C98" s="28">
        <v>1</v>
      </c>
    </row>
    <row r="99" spans="1:3" x14ac:dyDescent="0.25">
      <c r="A99" s="19" t="s">
        <v>2773</v>
      </c>
      <c r="B99" s="20"/>
      <c r="C99" s="27">
        <v>310</v>
      </c>
    </row>
    <row r="100" spans="1:3" x14ac:dyDescent="0.25">
      <c r="A100" s="25" t="s">
        <v>2762</v>
      </c>
      <c r="B100" s="38"/>
      <c r="C100" s="29">
        <v>838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PlanoPqrsGralTOTAL</vt:lpstr>
      <vt:lpstr>FESTIVOS</vt:lpstr>
      <vt:lpstr>tablas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Duque Torres</dc:creator>
  <cp:lastModifiedBy>MAC</cp:lastModifiedBy>
  <dcterms:created xsi:type="dcterms:W3CDTF">2021-01-21T19:25:29Z</dcterms:created>
  <dcterms:modified xsi:type="dcterms:W3CDTF">2022-05-25T19:09:10Z</dcterms:modified>
</cp:coreProperties>
</file>